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defaultThemeVersion="124226"/>
  <mc:AlternateContent xmlns:mc="http://schemas.openxmlformats.org/markup-compatibility/2006">
    <mc:Choice Requires="x15">
      <x15ac:absPath xmlns:x15ac="http://schemas.microsoft.com/office/spreadsheetml/2010/11/ac" url="P:\01-Projects\2015-002-WHES - Woburn\800 - Room by Room\Reports\MSBA FFE Report\"/>
    </mc:Choice>
  </mc:AlternateContent>
  <xr:revisionPtr revIDLastSave="0" documentId="13_ncr:1_{B47FEC3C-3E80-4E65-9CDB-E1F60C811251}" xr6:coauthVersionLast="38" xr6:coauthVersionMax="38" xr10:uidLastSave="{00000000-0000-0000-0000-000000000000}"/>
  <bookViews>
    <workbookView xWindow="0" yWindow="0" windowWidth="21570" windowHeight="8370" activeTab="1" xr2:uid="{00000000-000D-0000-FFFF-FFFF00000000}"/>
  </bookViews>
  <sheets>
    <sheet name="Instructions &amp; Guidelines" sheetId="15" r:id="rId1"/>
    <sheet name="Data Master Sheet" sheetId="1" r:id="rId2"/>
    <sheet name="Response Items" sheetId="13" state="hidden" r:id="rId3"/>
    <sheet name="Sheet1" sheetId="14" state="hidden"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13" i="1" l="1"/>
  <c r="O14" i="1"/>
  <c r="O15" i="1"/>
  <c r="O16" i="1"/>
  <c r="O17" i="1"/>
  <c r="O18" i="1"/>
  <c r="O19" i="1"/>
  <c r="O20" i="1" l="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alcChain>
</file>

<file path=xl/sharedStrings.xml><?xml version="1.0" encoding="utf-8"?>
<sst xmlns="http://schemas.openxmlformats.org/spreadsheetml/2006/main" count="718" uniqueCount="221">
  <si>
    <t xml:space="preserve">Furniture Applications </t>
  </si>
  <si>
    <t xml:space="preserve">Product Type </t>
  </si>
  <si>
    <t xml:space="preserve">Contract Type </t>
  </si>
  <si>
    <t>Public Bid/M.G.L.c.30B</t>
  </si>
  <si>
    <t>MHEC</t>
  </si>
  <si>
    <t>Seating</t>
  </si>
  <si>
    <t>Desks</t>
  </si>
  <si>
    <t>Tables</t>
  </si>
  <si>
    <t>District Name:</t>
  </si>
  <si>
    <t>State/OSD</t>
  </si>
  <si>
    <t>Cafeteria Furniture</t>
  </si>
  <si>
    <t>Product Utilization</t>
  </si>
  <si>
    <t>Students</t>
  </si>
  <si>
    <t>Teachers</t>
  </si>
  <si>
    <t>School Name:</t>
  </si>
  <si>
    <t xml:space="preserve">Grades Served: </t>
  </si>
  <si>
    <t xml:space="preserve">Total Amount Spent on Music Equipment ($) </t>
  </si>
  <si>
    <t xml:space="preserve">Total Amount Spent on Science Equipment ($) </t>
  </si>
  <si>
    <t xml:space="preserve">Total Amount Spent on Kitchen Equipment ($) </t>
  </si>
  <si>
    <t>Total Amount Spent on all Furniture and Equipment ($)</t>
  </si>
  <si>
    <t xml:space="preserve">Total Amount Spent on Custodial Equipment ($) </t>
  </si>
  <si>
    <t xml:space="preserve">Total Amount Spent on Gym Equipment ($)
</t>
  </si>
  <si>
    <t xml:space="preserve">Total Amount Spent on OT/PT Equipment ($) </t>
  </si>
  <si>
    <t xml:space="preserve">Section 1: General Information </t>
  </si>
  <si>
    <t>Furniture Order Date: (MM/YYYY):</t>
  </si>
  <si>
    <t>School Opening Date (MM/YYYY):</t>
  </si>
  <si>
    <t>Media Center/Break-Out Space Furniture</t>
  </si>
  <si>
    <t xml:space="preserve">General Classroom Furniture </t>
  </si>
  <si>
    <t>Mobile Carts/Podiums</t>
  </si>
  <si>
    <r>
      <t xml:space="preserve">Product Type (Select)                    </t>
    </r>
    <r>
      <rPr>
        <b/>
        <i/>
        <sz val="14"/>
        <rFont val="Palatino Linotype"/>
        <family val="1"/>
      </rPr>
      <t>(i.e., Seating)</t>
    </r>
  </si>
  <si>
    <r>
      <t xml:space="preserve">Unit Cost                                      </t>
    </r>
    <r>
      <rPr>
        <b/>
        <i/>
        <sz val="14"/>
        <rFont val="Palatino Linotype"/>
        <family val="1"/>
      </rPr>
      <t>(i.e., $150.00)</t>
    </r>
  </si>
  <si>
    <r>
      <t xml:space="preserve">Product Utilization (Select)        </t>
    </r>
    <r>
      <rPr>
        <b/>
        <i/>
        <sz val="14"/>
        <rFont val="Palatino Linotype"/>
        <family val="1"/>
      </rPr>
      <t>(e.g., Students)</t>
    </r>
  </si>
  <si>
    <r>
      <t xml:space="preserve">Manufacturer Name                                                                  </t>
    </r>
    <r>
      <rPr>
        <b/>
        <i/>
        <sz val="14"/>
        <rFont val="Palatino Linotype"/>
        <family val="1"/>
      </rPr>
      <t xml:space="preserve">  (e.g., Hon)</t>
    </r>
  </si>
  <si>
    <r>
      <t xml:space="preserve">Quantity       </t>
    </r>
    <r>
      <rPr>
        <b/>
        <i/>
        <sz val="14"/>
        <rFont val="Palatino Linotype"/>
        <family val="1"/>
      </rPr>
      <t>(e.g., 500)</t>
    </r>
  </si>
  <si>
    <r>
      <t xml:space="preserve">Contract Type </t>
    </r>
    <r>
      <rPr>
        <b/>
        <i/>
        <sz val="14"/>
        <rFont val="Palatino Linotype"/>
        <family val="1"/>
      </rPr>
      <t>(Select)</t>
    </r>
    <r>
      <rPr>
        <b/>
        <sz val="14"/>
        <rFont val="Palatino Linotype"/>
        <family val="1"/>
      </rPr>
      <t xml:space="preserve">                </t>
    </r>
    <r>
      <rPr>
        <b/>
        <i/>
        <sz val="14"/>
        <rFont val="Palatino Linotype"/>
        <family val="1"/>
      </rPr>
      <t>(i.e., OSD)</t>
    </r>
  </si>
  <si>
    <r>
      <t xml:space="preserve">Product Description &amp; Size                                                       </t>
    </r>
    <r>
      <rPr>
        <b/>
        <i/>
        <sz val="14"/>
        <rFont val="Palatino Linotype"/>
        <family val="1"/>
      </rPr>
      <t>(e.g., Low-Back Task Chair – 18”)</t>
    </r>
  </si>
  <si>
    <t>N/A</t>
  </si>
  <si>
    <r>
      <t xml:space="preserve">Product Line/Style                    </t>
    </r>
    <r>
      <rPr>
        <b/>
        <i/>
        <sz val="14"/>
        <rFont val="Palatino Linotype"/>
        <family val="1"/>
      </rPr>
      <t>(e.g., Ignition Series)</t>
    </r>
  </si>
  <si>
    <t>Design Student Enrollment Number:</t>
  </si>
  <si>
    <r>
      <t>Furniture Applications (Select)</t>
    </r>
    <r>
      <rPr>
        <b/>
        <i/>
        <sz val="14"/>
        <rFont val="Palatino Linotype"/>
        <family val="1"/>
      </rPr>
      <t xml:space="preserve">                                                                               (i.e., General Classroom Furniture)</t>
    </r>
  </si>
  <si>
    <t>Total Amount Spent on all Furniture Only ($)</t>
  </si>
  <si>
    <t xml:space="preserve">Total Amount Spent on all Equipment Only ($)
</t>
  </si>
  <si>
    <r>
      <t xml:space="preserve">Vendor Name                                                   </t>
    </r>
    <r>
      <rPr>
        <b/>
        <i/>
        <sz val="14"/>
        <rFont val="Palatino Linotype"/>
        <family val="1"/>
      </rPr>
      <t>(e.g., W.B. Mason)</t>
    </r>
  </si>
  <si>
    <t>Other (Please specify):</t>
  </si>
  <si>
    <r>
      <t xml:space="preserve">Model Number                 </t>
    </r>
    <r>
      <rPr>
        <b/>
        <i/>
        <sz val="14"/>
        <rFont val="Palatino Linotype"/>
        <family val="1"/>
      </rPr>
      <t>(i.e., HON1018LAY)</t>
    </r>
  </si>
  <si>
    <t>Section 4: Total Administrator (Non-Teacher) Furniture Cost</t>
  </si>
  <si>
    <r>
      <t xml:space="preserve">Total Cost                              </t>
    </r>
    <r>
      <rPr>
        <b/>
        <i/>
        <sz val="14"/>
        <color theme="1"/>
        <rFont val="Palatino Linotype"/>
        <family val="1"/>
      </rPr>
      <t xml:space="preserve">(i.e., $75,000.00)            </t>
    </r>
    <r>
      <rPr>
        <b/>
        <sz val="11"/>
        <color rgb="FFFF0000"/>
        <rFont val="Palatino Linotype"/>
        <family val="1"/>
      </rPr>
      <t xml:space="preserve">           </t>
    </r>
  </si>
  <si>
    <t>Section 3: Total Equipment Cost by Subject/Area</t>
  </si>
  <si>
    <t xml:space="preserve">Total Amount Spent on Administrator (Non-Teacher) Desks:    
</t>
  </si>
  <si>
    <t xml:space="preserve">Total Amount Spent on Administrator (Non-Teacher) Tables:  </t>
  </si>
  <si>
    <t xml:space="preserve">Total Amount Spent on Administrator (Non-Teacher) Conference Tables:  </t>
  </si>
  <si>
    <t xml:space="preserve">Total Amount Spent on Administrator (Non-Teacher) Side Chairs:  
</t>
  </si>
  <si>
    <t xml:space="preserve">Total Amount Spent on Administrator (Non-Teacher) Task Chairs:  </t>
  </si>
  <si>
    <t>Section 2: Total School Furniture and Equipment Cost</t>
  </si>
  <si>
    <r>
      <t>Section 5: Furniture Cost &amp; Product Itemized Information</t>
    </r>
    <r>
      <rPr>
        <b/>
        <sz val="12"/>
        <rFont val="Palatino Linotype"/>
        <family val="1"/>
      </rPr>
      <t>:</t>
    </r>
    <r>
      <rPr>
        <sz val="12"/>
        <rFont val="Palatino Linotype"/>
        <family val="1"/>
      </rPr>
      <t xml:space="preserve"> </t>
    </r>
    <r>
      <rPr>
        <sz val="14"/>
        <rFont val="Palatino Linotype"/>
        <family val="1"/>
      </rPr>
      <t xml:space="preserve">Requests detailed cost and product information for furniture items in the following spaces: </t>
    </r>
    <r>
      <rPr>
        <i/>
        <sz val="14"/>
        <rFont val="Palatino Linotype"/>
        <family val="1"/>
      </rPr>
      <t>General Classroom, Cafeteria, and Media Center/Break-Out Space</t>
    </r>
    <r>
      <rPr>
        <sz val="14"/>
        <rFont val="Palatino Linotype"/>
        <family val="1"/>
      </rPr>
      <t>. The categories of furniture products to include are,</t>
    </r>
    <r>
      <rPr>
        <i/>
        <sz val="14"/>
        <rFont val="Palatino Linotype"/>
        <family val="1"/>
      </rPr>
      <t xml:space="preserve"> Seating, Desks, Tables, and Mobile Carts/Podiums.  </t>
    </r>
    <r>
      <rPr>
        <sz val="14"/>
        <rFont val="Palatino Linotype"/>
        <family val="1"/>
      </rPr>
      <t xml:space="preserve">Under </t>
    </r>
    <r>
      <rPr>
        <i/>
        <sz val="14"/>
        <rFont val="Palatino Linotype"/>
        <family val="1"/>
      </rPr>
      <t>Product Utilization</t>
    </r>
    <r>
      <rPr>
        <sz val="14"/>
        <rFont val="Palatino Linotype"/>
        <family val="1"/>
      </rPr>
      <t xml:space="preserve">, please provide the intended user group i.e. </t>
    </r>
    <r>
      <rPr>
        <i/>
        <sz val="14"/>
        <rFont val="Palatino Linotype"/>
        <family val="1"/>
      </rPr>
      <t>students or teachers</t>
    </r>
    <r>
      <rPr>
        <sz val="14"/>
        <rFont val="Palatino Linotype"/>
        <family val="1"/>
      </rPr>
      <t xml:space="preserve"> (Select, </t>
    </r>
    <r>
      <rPr>
        <i/>
        <sz val="14"/>
        <rFont val="Palatino Linotype"/>
        <family val="1"/>
      </rPr>
      <t>“N/A”</t>
    </r>
    <r>
      <rPr>
        <sz val="14"/>
        <rFont val="Palatino Linotype"/>
        <family val="1"/>
      </rPr>
      <t xml:space="preserve"> if not applicable). Additionally, please include the name of the </t>
    </r>
    <r>
      <rPr>
        <i/>
        <sz val="14"/>
        <rFont val="Palatino Linotype"/>
        <family val="1"/>
      </rPr>
      <t>Vendor, Manufacturer, Product Line/Series, Product Description &amp; Size, Model Number, Quantity, Unit Cost, and Contract Type.</t>
    </r>
    <r>
      <rPr>
        <b/>
        <sz val="14"/>
        <rFont val="Palatino Linotype"/>
        <family val="1"/>
      </rPr>
      <t xml:space="preserve"> </t>
    </r>
    <r>
      <rPr>
        <sz val="14"/>
        <rFont val="Palatino Linotype"/>
        <family val="1"/>
      </rPr>
      <t xml:space="preserve">Please note, the </t>
    </r>
    <r>
      <rPr>
        <i/>
        <sz val="14"/>
        <rFont val="Palatino Linotype"/>
        <family val="1"/>
      </rPr>
      <t>Total Cost</t>
    </r>
    <r>
      <rPr>
        <sz val="14"/>
        <rFont val="Palatino Linotype"/>
        <family val="1"/>
      </rPr>
      <t xml:space="preserve"> of an item will be calculated via formula </t>
    </r>
    <r>
      <rPr>
        <i/>
        <sz val="14"/>
        <rFont val="Palatino Linotype"/>
        <family val="1"/>
      </rPr>
      <t>(Quantity</t>
    </r>
    <r>
      <rPr>
        <sz val="14"/>
        <rFont val="Palatino Linotype"/>
        <family val="1"/>
      </rPr>
      <t xml:space="preserve"> X </t>
    </r>
    <r>
      <rPr>
        <i/>
        <sz val="14"/>
        <rFont val="Palatino Linotype"/>
        <family val="1"/>
      </rPr>
      <t>Unit Cost</t>
    </r>
    <r>
      <rPr>
        <sz val="14"/>
        <rFont val="Palatino Linotype"/>
        <family val="1"/>
      </rPr>
      <t xml:space="preserve"> = </t>
    </r>
    <r>
      <rPr>
        <i/>
        <sz val="14"/>
        <rFont val="Palatino Linotype"/>
        <family val="1"/>
      </rPr>
      <t>Total Cost</t>
    </r>
    <r>
      <rPr>
        <sz val="14"/>
        <rFont val="Palatino Linotype"/>
        <family val="1"/>
      </rPr>
      <t xml:space="preserve">) within the spreadsheet. Lastly, </t>
    </r>
    <r>
      <rPr>
        <i/>
        <sz val="14"/>
        <rFont val="Palatino Linotype"/>
        <family val="1"/>
      </rPr>
      <t>Contract Type</t>
    </r>
    <r>
      <rPr>
        <sz val="14"/>
        <rFont val="Palatino Linotype"/>
        <family val="1"/>
      </rPr>
      <t xml:space="preserve"> refers to the method used to procure the item.  If the procurement method was other than the choices listed in the drop down menu, select, </t>
    </r>
    <r>
      <rPr>
        <i/>
        <sz val="14"/>
        <rFont val="Palatino Linotype"/>
        <family val="1"/>
      </rPr>
      <t>“Other”,</t>
    </r>
    <r>
      <rPr>
        <sz val="14"/>
        <rFont val="Palatino Linotype"/>
        <family val="1"/>
      </rPr>
      <t xml:space="preserve"> and include the name of any other collective contract used. **</t>
    </r>
    <r>
      <rPr>
        <b/>
        <i/>
        <sz val="14"/>
        <rFont val="Palatino Linotype"/>
        <family val="1"/>
      </rPr>
      <t>Please note, the MSBA is seeking only a subset of furniture data for Section 5.**</t>
    </r>
    <r>
      <rPr>
        <b/>
        <sz val="18"/>
        <rFont val="Palatino Linotype"/>
        <family val="1"/>
      </rPr>
      <t xml:space="preserve">
</t>
    </r>
  </si>
  <si>
    <t xml:space="preserve">MSBA 2018 Furniture and Equipment Data Collection Spreadsheet </t>
  </si>
  <si>
    <t>Woburn Public Schools</t>
  </si>
  <si>
    <t>Hurld Wyman Elementary School</t>
  </si>
  <si>
    <t xml:space="preserve">RDC Holdings, LLC School Furnishings </t>
  </si>
  <si>
    <t>Alumni</t>
  </si>
  <si>
    <t>Included in "Model"</t>
  </si>
  <si>
    <t>Student Chair, Cantilever, 14" SH</t>
  </si>
  <si>
    <t>C-EXPL-CANT-14-PC</t>
  </si>
  <si>
    <t>Student Chair, Cantilever, 16" SH</t>
  </si>
  <si>
    <t>C-EXPL-CANT-16-PC</t>
  </si>
  <si>
    <t>Student Chair, Cantilever, 18" SH</t>
  </si>
  <si>
    <t>Explorer Stacking Chair</t>
  </si>
  <si>
    <t>Student Chair, 14" SH</t>
  </si>
  <si>
    <t>Explorer  Stacking Chairs</t>
  </si>
  <si>
    <t>Student Chair, 16" SH</t>
  </si>
  <si>
    <t>Creative Office Pavilion</t>
  </si>
  <si>
    <t>VS America</t>
  </si>
  <si>
    <t>Student Chair, 17" SH, Stacking, Wood</t>
  </si>
  <si>
    <t>Compass VF 4-Leg Wood Stack Chair</t>
  </si>
  <si>
    <t>Student Desk, Open Bookbox, T-Leg, Adj 22-30"</t>
  </si>
  <si>
    <t>D-INT-2026 Standard Adj. ht. leg; Perforated bookbox</t>
  </si>
  <si>
    <t>Student Desk, Open Bookbox, T-Leg, Adj 26-34</t>
  </si>
  <si>
    <t>D-INT-2026 ADA Adj. ht. leg; Perforated bookbox</t>
  </si>
  <si>
    <t>Student Desk, Lift Lid, T-Leg, Adj 26-34</t>
  </si>
  <si>
    <t>DTL-INT-2026-HP-PC-ADA Integrity</t>
  </si>
  <si>
    <t>Student Desk, Cantilever,  ADA</t>
  </si>
  <si>
    <t>D-INT-CANT-2036-HP-PC-ADA Integrity</t>
  </si>
  <si>
    <t>Stool, Student, Hard Plastic, Adj.</t>
  </si>
  <si>
    <t>S-HP-ADJ</t>
  </si>
  <si>
    <t>VS</t>
  </si>
  <si>
    <t>Stool, Student, 15"H, Light Blue</t>
  </si>
  <si>
    <t xml:space="preserve">03825 Hokki 15" </t>
  </si>
  <si>
    <t>Stool, Student, 15"H, Light Green</t>
  </si>
  <si>
    <t>Stool, Student, 15"H, Dark Red</t>
  </si>
  <si>
    <t>Stool, Student, 18"H, Light Blue</t>
  </si>
  <si>
    <t>03825 Hokki 18" (460)</t>
  </si>
  <si>
    <t>Stool, Student, 18"H, Light Green</t>
  </si>
  <si>
    <t>Academia</t>
  </si>
  <si>
    <t>Table, Student Activity, 36" Diam.</t>
  </si>
  <si>
    <t>Dura T-WLAEE-36-R</t>
  </si>
  <si>
    <t>Activity Table, Standing Height, 24x72</t>
  </si>
  <si>
    <t xml:space="preserve">Dura  T-WLAEE-2472 32-42H </t>
  </si>
  <si>
    <t xml:space="preserve">Table, Student Activity, Adj Ht, 30x60 </t>
  </si>
  <si>
    <t xml:space="preserve">Dura T-WLAEE-3060 </t>
  </si>
  <si>
    <t>Activity Table, Rectangle, 36x60, with Casters</t>
  </si>
  <si>
    <t>Dura Welded -WLAEE-3660</t>
  </si>
  <si>
    <t>Table, Puzzle, 25"H</t>
  </si>
  <si>
    <t>01470- 25.25"H</t>
  </si>
  <si>
    <t>Table, Puzzle, 28"H</t>
  </si>
  <si>
    <t>01470- 28"H</t>
  </si>
  <si>
    <t>Table, Student Activity, Kidney, Welded Frame</t>
  </si>
  <si>
    <t xml:space="preserve">Dura T-WLAEE-4872-H </t>
  </si>
  <si>
    <t>Table, Student Activity, Round w/ Markerboard Top</t>
  </si>
  <si>
    <t xml:space="preserve">Dura T-WLAEE-36-R w/ MB Top </t>
  </si>
  <si>
    <t>Activity Table, Round, Frameless</t>
  </si>
  <si>
    <t xml:space="preserve">Hercules T-HLEE-36-R </t>
  </si>
  <si>
    <t>Activity Table, Rectangle, Frameless</t>
  </si>
  <si>
    <t xml:space="preserve">Hercules T-HLEE-3048 </t>
  </si>
  <si>
    <t>Activity Table,  Kidney, Frameless</t>
  </si>
  <si>
    <t>Hercules T-HLEE-4872-K</t>
  </si>
  <si>
    <t>KI</t>
  </si>
  <si>
    <t>Union Office Interiors</t>
  </si>
  <si>
    <t>Sit-On-It</t>
  </si>
  <si>
    <t xml:space="preserve">1033.BK1 Novo Task </t>
  </si>
  <si>
    <t>Chair, Teacher, Mid Back w/ Arms</t>
  </si>
  <si>
    <t>Chair, Armless, Adjustable Height</t>
  </si>
  <si>
    <t>Strive SPDNAP</t>
  </si>
  <si>
    <t>Great Openings</t>
  </si>
  <si>
    <t>Mobile Pedestal BBF</t>
  </si>
  <si>
    <t>Trace 2111 Full Width Pull</t>
  </si>
  <si>
    <t>W.B. Mason Co.</t>
  </si>
  <si>
    <t>Haskell</t>
  </si>
  <si>
    <t>Desk, Teacher, C-Leg</t>
  </si>
  <si>
    <t>ASHTC-2460-BOCS</t>
  </si>
  <si>
    <t>Brodart</t>
  </si>
  <si>
    <t>Book Drop Cart, Depressible</t>
  </si>
  <si>
    <t>60 914 000</t>
  </si>
  <si>
    <t>W.B. Manufacturing</t>
  </si>
  <si>
    <t>Bookcase, 2 Shelf, Mobile, Laminate, 30"H</t>
  </si>
  <si>
    <t>Replay RB1140- Modified</t>
  </si>
  <si>
    <t>Bookcase, 5 Shelf, Laminate, 66"H</t>
  </si>
  <si>
    <t>Replay RT1250- Modified</t>
  </si>
  <si>
    <t>Phoenix Workstations</t>
  </si>
  <si>
    <t>Art Table, Stainless Steel Top, 42" x 60"</t>
  </si>
  <si>
    <t>Series 100- Modified, Recessed Base</t>
  </si>
  <si>
    <t>Art Table, Stainless Steel Top, 42" x 60", ADA</t>
  </si>
  <si>
    <t>Series 100- Modified, Recessed Base, Adjustable</t>
  </si>
  <si>
    <t>Robert H. Lord Company, Inc.</t>
  </si>
  <si>
    <t>SICO</t>
  </si>
  <si>
    <t>Cafeteria Table, 8 Stools, 27"H</t>
  </si>
  <si>
    <t>Graduate STTB61</t>
  </si>
  <si>
    <t>Cafeteria Table, ADA, 6 Stools, 30"H</t>
  </si>
  <si>
    <t>Graduate TTE61</t>
  </si>
  <si>
    <t>TESCO</t>
  </si>
  <si>
    <t>Shelving, Library, Double, 12" Shelf, 36x48</t>
  </si>
  <si>
    <t>Frontier</t>
  </si>
  <si>
    <t>Copernicus</t>
  </si>
  <si>
    <t>Shelving, Literacy Organizer</t>
  </si>
  <si>
    <t>LLS300 with LLS300-B (Blue Tubs)</t>
  </si>
  <si>
    <t>Media Technologies</t>
  </si>
  <si>
    <t>Book Display Cube, Mobile</t>
  </si>
  <si>
    <t>B3636SQ-MOB</t>
  </si>
  <si>
    <t>Safco</t>
  </si>
  <si>
    <t>Book Truck, Double Sided</t>
  </si>
  <si>
    <t>SAF5357SA</t>
  </si>
  <si>
    <t>Monitor Equipment Co., Inc.</t>
  </si>
  <si>
    <t>Wenger</t>
  </si>
  <si>
    <t>Chair, Posture, 17.5"</t>
  </si>
  <si>
    <t>Student 0930000</t>
  </si>
  <si>
    <t>Soft Seating, Ottoman,  Round</t>
  </si>
  <si>
    <t>CBLOX-17</t>
  </si>
  <si>
    <t>Soft Seating, Ottoman,  Pac Man</t>
  </si>
  <si>
    <t>PBLOX-17</t>
  </si>
  <si>
    <t>Soft Seating, Ottoman, Square</t>
  </si>
  <si>
    <t>QBLOX-17</t>
  </si>
  <si>
    <t>Soft Seating, Ottoman,  Triangle</t>
  </si>
  <si>
    <t>TBLOX-17</t>
  </si>
  <si>
    <t>Arcadia</t>
  </si>
  <si>
    <t>Soft Seating, Child Size, 15" SH</t>
  </si>
  <si>
    <t>Serafinita  4641-SN3</t>
  </si>
  <si>
    <t>FLOR</t>
  </si>
  <si>
    <t>Circle Time Carpet, (16) Carpet Tiles</t>
  </si>
  <si>
    <t>Heaven Sent, Beveled 21-1363</t>
  </si>
  <si>
    <t>Circle Time Carpet, (30) Carpet Tiles</t>
  </si>
  <si>
    <t>Sensory Edge</t>
  </si>
  <si>
    <t>Circle Time Carpet, Reading Rug, 6' x 9'</t>
  </si>
  <si>
    <t>KIDSoft Alphabet Dots Rug 39756</t>
  </si>
  <si>
    <t>Lakeshore Learning Materials</t>
  </si>
  <si>
    <t>Circle Time Carpet, Learning Rug, 9' x 12'</t>
  </si>
  <si>
    <t xml:space="preserve">A Place for Everyone PP309 </t>
  </si>
  <si>
    <t>Joy Carpets</t>
  </si>
  <si>
    <t>Circle Time Carpet, Music</t>
  </si>
  <si>
    <t>Note Worthy, Round 13'-2"</t>
  </si>
  <si>
    <t>Mobile Lectern, Adjustable Height with Storage &amp; Cup Holder</t>
  </si>
  <si>
    <t>FZPN6-2226, BKSHF</t>
  </si>
  <si>
    <t>Sound Craft</t>
  </si>
  <si>
    <t>Lectern, Wood, Mobile</t>
  </si>
  <si>
    <t>The Representative RC-27</t>
  </si>
  <si>
    <t>HLF</t>
  </si>
  <si>
    <t>Classroom Mailbox Unit, 15 Slots</t>
  </si>
  <si>
    <t>34X13X18 Mailbox</t>
  </si>
  <si>
    <t>Easel, Teaching, Gr 1-2</t>
  </si>
  <si>
    <t>Premium Royal Inspiration Station IS3</t>
  </si>
  <si>
    <t>Easel, Teaching, Grade 3-5</t>
  </si>
  <si>
    <t>RC200 Premium Royal® Reading Writing Center</t>
  </si>
  <si>
    <t>Whitney Brothers</t>
  </si>
  <si>
    <t>School Specialty</t>
  </si>
  <si>
    <t>Childcraft</t>
  </si>
  <si>
    <t>Big Book Cases Heavy Duty Book Center</t>
  </si>
  <si>
    <t>DG247</t>
  </si>
  <si>
    <t>Slow &amp; Go Art Easels</t>
  </si>
  <si>
    <t>LL329</t>
  </si>
  <si>
    <t>Double Sided Book Display, Mobile</t>
  </si>
  <si>
    <t>1528659</t>
  </si>
  <si>
    <t>Easel, Teaching, PreK- K</t>
  </si>
  <si>
    <t>RC005 Classic Royal® Reading Writing Center</t>
  </si>
  <si>
    <t>Jonti Craft</t>
  </si>
  <si>
    <t>Single Sided Storage Units, Mobile, Wood</t>
  </si>
  <si>
    <t>2691JC</t>
  </si>
  <si>
    <t>Tote Storage, 30 Bins,  Wood</t>
  </si>
  <si>
    <t>Z49028J</t>
  </si>
  <si>
    <t>Shelf Unit, Mobile, Wood</t>
  </si>
  <si>
    <t>0769JC</t>
  </si>
  <si>
    <t>Tote Storage, 20 Bins, Mobile, Wood</t>
  </si>
  <si>
    <t>40210JC</t>
  </si>
  <si>
    <t>K - 5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</si>
</sst>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409]#,##0.00_);\([$$-409]#,##0.00\)"/>
    <numFmt numFmtId="166" formatCode="&quot;$&quot;#,##0.00_);\-&quot;$&quot;#,##0.00"/>
  </numFmts>
  <fonts count="22" x14ac:knownFonts="1">
    <font>
      <sz val="11"/>
      <color theme="1"/>
      <name val="Calibri"/>
      <family val="2"/>
      <scheme val="minor"/>
    </font>
    <font>
      <b/>
      <sz val="18"/>
      <color theme="1"/>
      <name val="Palatino Linotype"/>
      <family val="1"/>
    </font>
    <font>
      <b/>
      <sz val="14"/>
      <color theme="1"/>
      <name val="Palatino Linotype"/>
      <family val="1"/>
    </font>
    <font>
      <sz val="11"/>
      <color theme="1"/>
      <name val="Palatino Linotype"/>
      <family val="1"/>
    </font>
    <font>
      <b/>
      <sz val="12"/>
      <color theme="1"/>
      <name val="Palatino Linotype"/>
      <family val="1"/>
    </font>
    <font>
      <b/>
      <sz val="12"/>
      <color theme="1"/>
      <name val="Calibri"/>
      <family val="2"/>
      <scheme val="minor"/>
    </font>
    <font>
      <sz val="12"/>
      <color theme="1"/>
      <name val="Palatino Linotype"/>
      <family val="1"/>
    </font>
    <font>
      <b/>
      <sz val="20"/>
      <color theme="1"/>
      <name val="Palatino Linotype"/>
      <family val="1"/>
    </font>
    <font>
      <sz val="11"/>
      <color rgb="FFFF0000"/>
      <name val="Palatino Linotype"/>
      <family val="1"/>
    </font>
    <font>
      <sz val="11"/>
      <name val="Palatino Linotype"/>
      <family val="1"/>
    </font>
    <font>
      <b/>
      <sz val="16"/>
      <color theme="1"/>
      <name val="Palatino Linotype"/>
      <family val="1"/>
    </font>
    <font>
      <b/>
      <sz val="22"/>
      <color theme="1"/>
      <name val="Palatino Linotype"/>
      <family val="1"/>
    </font>
    <font>
      <b/>
      <sz val="14"/>
      <name val="Palatino Linotype"/>
      <family val="1"/>
    </font>
    <font>
      <b/>
      <i/>
      <sz val="14"/>
      <name val="Palatino Linotype"/>
      <family val="1"/>
    </font>
    <font>
      <b/>
      <i/>
      <sz val="14"/>
      <color theme="1"/>
      <name val="Palatino Linotype"/>
      <family val="1"/>
    </font>
    <font>
      <b/>
      <sz val="20"/>
      <name val="Palatino Linotype"/>
      <family val="1"/>
    </font>
    <font>
      <b/>
      <sz val="18"/>
      <name val="Palatino Linotype"/>
      <family val="1"/>
    </font>
    <font>
      <b/>
      <sz val="11"/>
      <color rgb="FFFF0000"/>
      <name val="Palatino Linotype"/>
      <family val="1"/>
    </font>
    <font>
      <sz val="12"/>
      <name val="Palatino Linotype"/>
      <family val="1"/>
    </font>
    <font>
      <b/>
      <sz val="12"/>
      <name val="Palatino Linotype"/>
      <family val="1"/>
    </font>
    <font>
      <sz val="14"/>
      <name val="Palatino Linotype"/>
      <family val="1"/>
    </font>
    <font>
      <i/>
      <sz val="14"/>
      <name val="Palatino Linotype"/>
      <family val="1"/>
    </font>
  </fonts>
  <fills count="7">
    <fill>
      <patternFill patternType="none"/>
    </fill>
    <fill>
      <patternFill patternType="gray125"/>
    </fill>
    <fill>
      <patternFill patternType="solid">
        <fgColor theme="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82">
    <xf numFmtId="0" fontId="0" fillId="0" borderId="0" xfId="0"/>
    <xf numFmtId="0" fontId="5" fillId="0" borderId="0" xfId="0" applyFont="1" applyBorder="1"/>
    <xf numFmtId="0" fontId="4" fillId="0" borderId="0" xfId="0" applyFont="1"/>
    <xf numFmtId="0" fontId="3" fillId="0" borderId="0" xfId="0" applyFont="1"/>
    <xf numFmtId="0" fontId="6" fillId="0" borderId="0" xfId="0" applyFont="1" applyAlignment="1">
      <alignment horizontal="left" vertical="top"/>
    </xf>
    <xf numFmtId="0" fontId="3" fillId="0" borderId="0" xfId="0" applyFont="1" applyAlignment="1">
      <alignment vertical="top"/>
    </xf>
    <xf numFmtId="0" fontId="8" fillId="0" borderId="0" xfId="0" applyFont="1"/>
    <xf numFmtId="0" fontId="8" fillId="0" borderId="0" xfId="0" applyFont="1" applyAlignment="1">
      <alignment vertical="top"/>
    </xf>
    <xf numFmtId="0" fontId="1" fillId="2" borderId="0" xfId="0" applyFont="1" applyFill="1" applyBorder="1"/>
    <xf numFmtId="0" fontId="9" fillId="0" borderId="0" xfId="0" applyFont="1"/>
    <xf numFmtId="0" fontId="0" fillId="0" borderId="0" xfId="0" applyBorder="1"/>
    <xf numFmtId="0" fontId="0" fillId="0" borderId="0" xfId="0" applyFill="1" applyBorder="1"/>
    <xf numFmtId="0" fontId="1" fillId="0" borderId="0" xfId="0" applyFont="1" applyFill="1" applyBorder="1" applyAlignment="1">
      <alignment horizontal="left" vertical="top" wrapText="1"/>
    </xf>
    <xf numFmtId="0" fontId="1" fillId="0" borderId="0" xfId="0" applyFont="1" applyFill="1" applyBorder="1"/>
    <xf numFmtId="164" fontId="4" fillId="0" borderId="0" xfId="0" applyNumberFormat="1" applyFont="1" applyFill="1" applyBorder="1" applyAlignment="1">
      <alignment horizontal="left" vertical="top" wrapText="1"/>
    </xf>
    <xf numFmtId="0" fontId="7" fillId="0" borderId="0" xfId="0" applyFont="1" applyFill="1" applyBorder="1" applyAlignment="1">
      <alignment vertical="top" wrapText="1"/>
    </xf>
    <xf numFmtId="0" fontId="0" fillId="0" borderId="0" xfId="0" applyAlignment="1">
      <alignment wrapText="1"/>
    </xf>
    <xf numFmtId="0" fontId="7" fillId="2" borderId="0" xfId="0" applyFont="1" applyFill="1" applyBorder="1" applyAlignment="1">
      <alignment vertical="center"/>
    </xf>
    <xf numFmtId="0" fontId="7" fillId="2" borderId="0" xfId="0" applyFont="1" applyFill="1" applyBorder="1" applyAlignment="1">
      <alignment vertical="center"/>
    </xf>
    <xf numFmtId="164" fontId="2" fillId="3" borderId="4" xfId="0" applyNumberFormat="1" applyFont="1" applyFill="1" applyBorder="1" applyAlignment="1">
      <alignment horizontal="left" vertical="top" wrapText="1"/>
    </xf>
    <xf numFmtId="164" fontId="2" fillId="3" borderId="5" xfId="0" applyNumberFormat="1"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 xfId="0" applyFont="1" applyFill="1" applyBorder="1" applyAlignment="1">
      <alignment horizontal="left"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12" fillId="4" borderId="1" xfId="0" applyFont="1" applyFill="1" applyBorder="1" applyAlignment="1">
      <alignment horizontal="center" vertical="top" wrapText="1"/>
    </xf>
    <xf numFmtId="0" fontId="6" fillId="0" borderId="1" xfId="0" applyFont="1" applyBorder="1" applyAlignment="1">
      <alignment horizontal="left" vertical="top" wrapText="1"/>
    </xf>
    <xf numFmtId="164" fontId="6" fillId="0" borderId="1" xfId="0" applyNumberFormat="1" applyFont="1" applyBorder="1" applyAlignment="1">
      <alignment horizontal="left" vertical="top" wrapText="1"/>
    </xf>
    <xf numFmtId="0" fontId="6" fillId="5" borderId="1" xfId="0" applyFont="1" applyFill="1" applyBorder="1" applyAlignment="1">
      <alignment horizontal="left" vertical="top" wrapText="1"/>
    </xf>
    <xf numFmtId="0" fontId="0" fillId="0" borderId="0" xfId="0" applyAlignment="1" applyProtection="1">
      <alignment wrapText="1"/>
      <protection locked="0"/>
    </xf>
    <xf numFmtId="0" fontId="0" fillId="0" borderId="0" xfId="0" applyProtection="1">
      <protection locked="0"/>
    </xf>
    <xf numFmtId="17" fontId="6" fillId="5" borderId="1" xfId="0" applyNumberFormat="1" applyFont="1" applyFill="1" applyBorder="1" applyAlignment="1">
      <alignment horizontal="left" vertical="top" wrapText="1"/>
    </xf>
    <xf numFmtId="0" fontId="6" fillId="0" borderId="1" xfId="0" applyFont="1" applyBorder="1" applyAlignment="1">
      <alignment horizontal="left" vertical="top" wrapText="1"/>
    </xf>
    <xf numFmtId="165" fontId="6" fillId="0" borderId="1" xfId="0" applyNumberFormat="1" applyFont="1" applyFill="1" applyBorder="1" applyAlignment="1">
      <alignment horizontal="left" vertical="top" wrapText="1"/>
    </xf>
    <xf numFmtId="165" fontId="6" fillId="0" borderId="10" xfId="0" applyNumberFormat="1" applyFont="1" applyFill="1" applyBorder="1" applyAlignment="1">
      <alignment horizontal="left" vertical="top" wrapText="1"/>
    </xf>
    <xf numFmtId="165" fontId="6" fillId="0" borderId="13" xfId="0" applyNumberFormat="1" applyFont="1" applyFill="1" applyBorder="1" applyAlignment="1">
      <alignment horizontal="left" vertical="top" wrapText="1"/>
    </xf>
    <xf numFmtId="165" fontId="6" fillId="0" borderId="8" xfId="0" applyNumberFormat="1" applyFont="1" applyFill="1" applyBorder="1" applyAlignment="1">
      <alignment horizontal="left" vertical="top" wrapText="1"/>
    </xf>
    <xf numFmtId="165" fontId="6" fillId="0" borderId="11" xfId="0" applyNumberFormat="1" applyFont="1" applyFill="1" applyBorder="1" applyAlignment="1">
      <alignment horizontal="left" vertical="top" wrapText="1"/>
    </xf>
    <xf numFmtId="0" fontId="2" fillId="4" borderId="10" xfId="0" applyFont="1" applyFill="1" applyBorder="1" applyAlignment="1">
      <alignment horizontal="left" vertical="top" wrapText="1"/>
    </xf>
    <xf numFmtId="0" fontId="2" fillId="4" borderId="14" xfId="0" applyFont="1" applyFill="1" applyBorder="1" applyAlignment="1">
      <alignment horizontal="left" vertical="top" wrapText="1"/>
    </xf>
    <xf numFmtId="0" fontId="2" fillId="4" borderId="13"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1" fillId="6" borderId="1" xfId="0" applyFont="1" applyFill="1" applyBorder="1" applyAlignment="1">
      <alignment horizontal="left" vertical="top" wrapText="1"/>
    </xf>
    <xf numFmtId="0" fontId="1" fillId="6" borderId="9" xfId="0" applyFont="1" applyFill="1" applyBorder="1" applyAlignment="1">
      <alignment horizontal="left" vertical="top" wrapText="1"/>
    </xf>
    <xf numFmtId="0" fontId="6" fillId="0" borderId="2" xfId="0" applyFont="1" applyBorder="1" applyAlignment="1">
      <alignment horizontal="left" vertical="top" wrapText="1"/>
    </xf>
    <xf numFmtId="0" fontId="6" fillId="0" borderId="7" xfId="0" applyFont="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12" fillId="4" borderId="1" xfId="0" applyFont="1" applyFill="1" applyBorder="1" applyAlignment="1">
      <alignment horizontal="center" vertical="top" wrapText="1"/>
    </xf>
    <xf numFmtId="0" fontId="16" fillId="6" borderId="2" xfId="0" applyFont="1" applyFill="1" applyBorder="1" applyAlignment="1">
      <alignment vertical="top" wrapText="1"/>
    </xf>
    <xf numFmtId="0" fontId="16" fillId="6" borderId="4" xfId="0" applyFont="1" applyFill="1" applyBorder="1" applyAlignment="1">
      <alignment vertical="top" wrapText="1"/>
    </xf>
    <xf numFmtId="0" fontId="16" fillId="6" borderId="7" xfId="0" applyFont="1" applyFill="1" applyBorder="1" applyAlignment="1">
      <alignment vertical="top" wrapText="1"/>
    </xf>
    <xf numFmtId="0" fontId="2" fillId="4" borderId="9" xfId="0" applyFont="1" applyFill="1" applyBorder="1" applyAlignment="1">
      <alignment horizontal="left" vertical="top" wrapText="1"/>
    </xf>
    <xf numFmtId="0" fontId="2" fillId="4" borderId="3" xfId="0" applyFont="1" applyFill="1" applyBorder="1" applyAlignment="1">
      <alignment horizontal="left" vertical="top" wrapText="1"/>
    </xf>
    <xf numFmtId="164" fontId="6" fillId="0" borderId="9" xfId="0" applyNumberFormat="1" applyFont="1" applyBorder="1" applyAlignment="1">
      <alignment horizontal="left" vertical="top" wrapText="1"/>
    </xf>
    <xf numFmtId="164" fontId="6" fillId="0" borderId="3" xfId="0" applyNumberFormat="1" applyFont="1" applyBorder="1" applyAlignment="1">
      <alignment horizontal="left" vertical="top" wrapText="1"/>
    </xf>
    <xf numFmtId="0" fontId="11" fillId="2" borderId="6" xfId="0" applyFont="1" applyFill="1" applyBorder="1" applyAlignment="1">
      <alignment vertical="center"/>
    </xf>
    <xf numFmtId="0" fontId="11" fillId="2" borderId="0" xfId="0" applyFont="1" applyFill="1" applyBorder="1" applyAlignment="1">
      <alignment vertical="center"/>
    </xf>
    <xf numFmtId="0" fontId="1" fillId="6" borderId="2" xfId="0" applyFont="1" applyFill="1" applyBorder="1" applyAlignment="1">
      <alignment horizontal="left" vertical="top" wrapText="1"/>
    </xf>
    <xf numFmtId="0" fontId="1" fillId="6" borderId="7" xfId="0" applyFont="1" applyFill="1" applyBorder="1" applyAlignment="1">
      <alignment horizontal="left" vertical="top" wrapText="1"/>
    </xf>
    <xf numFmtId="0" fontId="15" fillId="3" borderId="12" xfId="0" applyFont="1" applyFill="1" applyBorder="1" applyAlignment="1">
      <alignment vertical="center"/>
    </xf>
    <xf numFmtId="0" fontId="15" fillId="3" borderId="3" xfId="0" applyFont="1" applyFill="1" applyBorder="1" applyAlignment="1">
      <alignment vertical="center"/>
    </xf>
    <xf numFmtId="0" fontId="2" fillId="4" borderId="7" xfId="0" applyFont="1" applyFill="1" applyBorder="1" applyAlignment="1">
      <alignment horizontal="left" vertical="top" wrapText="1"/>
    </xf>
    <xf numFmtId="164" fontId="6" fillId="5" borderId="9" xfId="0" applyNumberFormat="1" applyFont="1" applyFill="1" applyBorder="1" applyAlignment="1">
      <alignment horizontal="left" vertical="top" wrapText="1"/>
    </xf>
    <xf numFmtId="164" fontId="6" fillId="5" borderId="3" xfId="0" applyNumberFormat="1" applyFont="1" applyFill="1" applyBorder="1" applyAlignment="1">
      <alignment horizontal="left" vertical="top" wrapText="1"/>
    </xf>
    <xf numFmtId="164" fontId="6" fillId="5" borderId="12" xfId="0" applyNumberFormat="1" applyFont="1" applyFill="1" applyBorder="1" applyAlignment="1">
      <alignment horizontal="left" vertical="top" wrapText="1"/>
    </xf>
    <xf numFmtId="0" fontId="2" fillId="4" borderId="12" xfId="0" applyFont="1" applyFill="1" applyBorder="1" applyAlignment="1">
      <alignment horizontal="left" vertical="top" wrapText="1"/>
    </xf>
    <xf numFmtId="0" fontId="6" fillId="5" borderId="9" xfId="0" applyFont="1" applyFill="1" applyBorder="1" applyAlignment="1">
      <alignment horizontal="left" vertical="top" wrapText="1"/>
    </xf>
    <xf numFmtId="0" fontId="6" fillId="5" borderId="3" xfId="0" applyFont="1" applyFill="1" applyBorder="1" applyAlignment="1">
      <alignment horizontal="left" vertical="top" wrapText="1"/>
    </xf>
    <xf numFmtId="0" fontId="10" fillId="3" borderId="9" xfId="0" applyFont="1" applyFill="1" applyBorder="1" applyAlignment="1">
      <alignment vertical="center" wrapText="1"/>
    </xf>
    <xf numFmtId="0" fontId="10" fillId="3" borderId="12" xfId="0" applyFont="1" applyFill="1" applyBorder="1" applyAlignment="1">
      <alignment vertical="center" wrapText="1"/>
    </xf>
    <xf numFmtId="0" fontId="10" fillId="3" borderId="3" xfId="0" applyFont="1" applyFill="1" applyBorder="1" applyAlignment="1">
      <alignment vertical="center" wrapText="1"/>
    </xf>
    <xf numFmtId="49" fontId="0" fillId="0" borderId="1" xfId="0" applyNumberFormat="1" applyFont="1" applyBorder="1" applyAlignment="1">
      <alignment vertical="top"/>
    </xf>
    <xf numFmtId="49" fontId="0" fillId="0" borderId="1" xfId="0" applyNumberFormat="1" applyFont="1" applyBorder="1" applyAlignment="1">
      <alignment vertical="top" wrapText="1"/>
    </xf>
    <xf numFmtId="0" fontId="0" fillId="0" borderId="1" xfId="0" applyNumberFormat="1" applyFont="1" applyBorder="1" applyAlignment="1">
      <alignment vertical="top"/>
    </xf>
    <xf numFmtId="166" fontId="0" fillId="0" borderId="1"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33618</xdr:colOff>
      <xdr:row>0</xdr:row>
      <xdr:rowOff>11208</xdr:rowOff>
    </xdr:from>
    <xdr:to>
      <xdr:col>10</xdr:col>
      <xdr:colOff>100852</xdr:colOff>
      <xdr:row>1</xdr:row>
      <xdr:rowOff>4034118</xdr:rowOff>
    </xdr:to>
    <xdr:sp macro="" textlink="">
      <xdr:nvSpPr>
        <xdr:cNvPr id="2" name="TextBox 1">
          <a:extLst>
            <a:ext uri="{FF2B5EF4-FFF2-40B4-BE49-F238E27FC236}">
              <a16:creationId xmlns:a16="http://schemas.microsoft.com/office/drawing/2014/main" id="{63F5E4B2-30BB-4FCE-BEA0-4AD14215891A}"/>
            </a:ext>
          </a:extLst>
        </xdr:cNvPr>
        <xdr:cNvSpPr txBox="1"/>
      </xdr:nvSpPr>
      <xdr:spPr>
        <a:xfrm>
          <a:off x="33618" y="11208"/>
          <a:ext cx="14746940" cy="922243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latin typeface="Palatino Linotype" panose="02040502050505030304" pitchFamily="18" charset="0"/>
            </a:rPr>
            <a:t>Instructions/Guidelines for Data Entry </a:t>
          </a:r>
        </a:p>
        <a:p>
          <a:endParaRPr lang="en-US" sz="1100">
            <a:latin typeface="Palatino Linotype" panose="02040502050505030304" pitchFamily="18" charset="0"/>
          </a:endParaRPr>
        </a:p>
        <a:p>
          <a:r>
            <a:rPr lang="en-US" sz="1200">
              <a:solidFill>
                <a:schemeClr val="dk1"/>
              </a:solidFill>
              <a:effectLst/>
              <a:latin typeface="Palatino Linotype" panose="02040502050505030304" pitchFamily="18" charset="0"/>
              <a:ea typeface="+mn-ea"/>
              <a:cs typeface="+mn-cs"/>
            </a:rPr>
            <a:t>The MSBA</a:t>
          </a:r>
          <a:r>
            <a:rPr lang="en-US" sz="1200" baseline="0">
              <a:solidFill>
                <a:schemeClr val="dk1"/>
              </a:solidFill>
              <a:effectLst/>
              <a:latin typeface="Palatino Linotype" panose="02040502050505030304" pitchFamily="18" charset="0"/>
              <a:ea typeface="+mn-ea"/>
              <a:cs typeface="+mn-cs"/>
            </a:rPr>
            <a:t> 2018</a:t>
          </a:r>
          <a:r>
            <a:rPr lang="en-US" sz="1200">
              <a:solidFill>
                <a:schemeClr val="dk1"/>
              </a:solidFill>
              <a:effectLst/>
              <a:latin typeface="Palatino Linotype" panose="02040502050505030304" pitchFamily="18" charset="0"/>
              <a:ea typeface="+mn-ea"/>
              <a:cs typeface="+mn-cs"/>
            </a:rPr>
            <a:t> Furniture and Equipment Data Collection Spreadsheet is comprised of five sections. We request that a member of the project’s design team complete the data entry. </a:t>
          </a:r>
          <a:r>
            <a:rPr lang="en-US" sz="1200" i="0">
              <a:solidFill>
                <a:schemeClr val="dk1"/>
              </a:solidFill>
              <a:effectLst/>
              <a:latin typeface="Palatino Linotype" panose="02040502050505030304" pitchFamily="18" charset="0"/>
              <a:ea typeface="+mn-ea"/>
              <a:cs typeface="+mn-cs"/>
            </a:rPr>
            <a:t>The following </a:t>
          </a:r>
          <a:r>
            <a:rPr lang="en-US" sz="1200" i="1">
              <a:solidFill>
                <a:schemeClr val="dk1"/>
              </a:solidFill>
              <a:effectLst/>
              <a:latin typeface="Palatino Linotype" panose="02040502050505030304" pitchFamily="18" charset="0"/>
              <a:ea typeface="+mn-ea"/>
              <a:cs typeface="+mn-cs"/>
            </a:rPr>
            <a:t>Instructions/Guidelines for Data Entry</a:t>
          </a:r>
          <a:r>
            <a:rPr lang="en-US" sz="1200" i="1" baseline="0">
              <a:solidFill>
                <a:schemeClr val="dk1"/>
              </a:solidFill>
              <a:effectLst/>
              <a:latin typeface="Palatino Linotype" panose="02040502050505030304" pitchFamily="18" charset="0"/>
              <a:ea typeface="+mn-ea"/>
              <a:cs typeface="+mn-cs"/>
            </a:rPr>
            <a:t> </a:t>
          </a:r>
          <a:r>
            <a:rPr lang="en-US" sz="1200" i="0" baseline="0">
              <a:solidFill>
                <a:schemeClr val="dk1"/>
              </a:solidFill>
              <a:effectLst/>
              <a:latin typeface="Palatino Linotype" panose="02040502050505030304" pitchFamily="18" charset="0"/>
              <a:ea typeface="+mn-ea"/>
              <a:cs typeface="+mn-cs"/>
            </a:rPr>
            <a:t>can also be found by following </a:t>
          </a:r>
          <a:r>
            <a:rPr lang="en-US" sz="1200" i="0" u="none" baseline="0">
              <a:solidFill>
                <a:schemeClr val="dk1"/>
              </a:solidFill>
              <a:effectLst/>
              <a:latin typeface="Palatino Linotype" panose="02040502050505030304" pitchFamily="18" charset="0"/>
              <a:ea typeface="+mn-ea"/>
              <a:cs typeface="+mn-cs"/>
            </a:rPr>
            <a:t>this link</a:t>
          </a:r>
          <a:r>
            <a:rPr lang="en-US" sz="1200" b="1" i="1" u="sng" baseline="0">
              <a:solidFill>
                <a:srgbClr val="0070C0"/>
              </a:solidFill>
              <a:effectLst/>
              <a:latin typeface="Palatino Linotype" panose="02040502050505030304" pitchFamily="18" charset="0"/>
              <a:ea typeface="+mn-ea"/>
              <a:cs typeface="+mn-cs"/>
            </a:rPr>
            <a:t>: http://www.massschoolbuildings.org/building/Furniture_Fixtures_Cost_Info</a:t>
          </a:r>
          <a:r>
            <a:rPr lang="en-US" sz="1200" i="1" u="none" baseline="0">
              <a:solidFill>
                <a:schemeClr val="dk1"/>
              </a:solidFill>
              <a:effectLst/>
              <a:latin typeface="Palatino Linotype" panose="02040502050505030304" pitchFamily="18" charset="0"/>
              <a:ea typeface="+mn-ea"/>
              <a:cs typeface="+mn-cs"/>
            </a:rPr>
            <a:t>. </a:t>
          </a:r>
          <a:r>
            <a:rPr lang="en-US" sz="1200" i="1" baseline="0">
              <a:solidFill>
                <a:schemeClr val="dk1"/>
              </a:solidFill>
              <a:effectLst/>
              <a:latin typeface="Palatino Linotype" panose="02040502050505030304" pitchFamily="18" charset="0"/>
              <a:ea typeface="+mn-ea"/>
              <a:cs typeface="+mn-cs"/>
            </a:rPr>
            <a:t> </a:t>
          </a:r>
          <a:r>
            <a:rPr lang="en-US" sz="1200" b="1" i="1">
              <a:solidFill>
                <a:schemeClr val="dk1"/>
              </a:solidFill>
              <a:effectLst/>
              <a:latin typeface="Palatino Linotype" panose="02040502050505030304" pitchFamily="18" charset="0"/>
              <a:ea typeface="+mn-ea"/>
              <a:cs typeface="+mn-cs"/>
            </a:rPr>
            <a:t>*The MSBA</a:t>
          </a:r>
          <a:r>
            <a:rPr lang="en-US" sz="1200" b="1" i="1" baseline="0">
              <a:solidFill>
                <a:schemeClr val="dk1"/>
              </a:solidFill>
              <a:effectLst/>
              <a:latin typeface="Palatino Linotype" panose="02040502050505030304" pitchFamily="18" charset="0"/>
              <a:ea typeface="+mn-ea"/>
              <a:cs typeface="+mn-cs"/>
            </a:rPr>
            <a:t> 2018</a:t>
          </a:r>
          <a:r>
            <a:rPr lang="en-US" sz="1200" b="1" i="1">
              <a:solidFill>
                <a:schemeClr val="dk1"/>
              </a:solidFill>
              <a:effectLst/>
              <a:latin typeface="Palatino Linotype" panose="02040502050505030304" pitchFamily="18" charset="0"/>
              <a:ea typeface="+mn-ea"/>
              <a:cs typeface="+mn-cs"/>
            </a:rPr>
            <a:t> Furniture and Equipment Data Collection Spreadsheet was designed with Microsoft Excel 2016 functionality.  </a:t>
          </a:r>
          <a:r>
            <a:rPr lang="en-US" sz="1200">
              <a:solidFill>
                <a:schemeClr val="dk1"/>
              </a:solidFill>
              <a:effectLst/>
              <a:latin typeface="Palatino Linotype" panose="02040502050505030304" pitchFamily="18" charset="0"/>
              <a:ea typeface="+mn-ea"/>
              <a:cs typeface="+mn-cs"/>
            </a:rPr>
            <a:t> </a:t>
          </a:r>
        </a:p>
        <a:p>
          <a:endParaRPr lang="en-US" sz="1100">
            <a:latin typeface="Palatino Linotype" panose="02040502050505030304" pitchFamily="18" charset="0"/>
          </a:endParaRPr>
        </a:p>
        <a:p>
          <a:r>
            <a:rPr lang="en-US" sz="1200" b="1" i="0" u="sng">
              <a:latin typeface="Palatino Linotype" panose="02040502050505030304" pitchFamily="18" charset="0"/>
            </a:rPr>
            <a:t>Section 1: General Information </a:t>
          </a:r>
          <a:r>
            <a:rPr lang="en-US" sz="1200">
              <a:latin typeface="Palatino Linotype" panose="02040502050505030304" pitchFamily="18" charset="0"/>
            </a:rPr>
            <a:t>- </a:t>
          </a:r>
          <a:r>
            <a:rPr lang="en-US" sz="1100">
              <a:latin typeface="Palatino Linotype" panose="02040502050505030304" pitchFamily="18" charset="0"/>
            </a:rPr>
            <a:t>Requests general data for your school (District Name, School Name, Grades Served, Design Student Enrollment Number, Furniture Order Date, &amp; School Opening Date). </a:t>
          </a:r>
        </a:p>
        <a:p>
          <a:endParaRPr lang="en-US" sz="1100">
            <a:latin typeface="Palatino Linotype" panose="02040502050505030304" pitchFamily="18" charset="0"/>
          </a:endParaRPr>
        </a:p>
        <a:p>
          <a:r>
            <a:rPr lang="en-US" sz="1200" b="1" u="sng">
              <a:latin typeface="Palatino Linotype" panose="02040502050505030304" pitchFamily="18" charset="0"/>
            </a:rPr>
            <a:t>Section 2: Total School Furniture &amp; Equipment Cost </a:t>
          </a:r>
          <a:r>
            <a:rPr lang="en-US" sz="1100">
              <a:latin typeface="Palatino Linotype" panose="02040502050505030304" pitchFamily="18" charset="0"/>
            </a:rPr>
            <a:t>- Requests individual and combined cost for furnishing the building with school furniture and equipment.</a:t>
          </a:r>
          <a:r>
            <a:rPr lang="en-US" sz="1100" baseline="0">
              <a:latin typeface="Palatino Linotype" panose="02040502050505030304" pitchFamily="18" charset="0"/>
            </a:rPr>
            <a:t> </a:t>
          </a:r>
          <a:r>
            <a:rPr lang="en-US" sz="1100" b="1">
              <a:latin typeface="Palatino Linotype" panose="02040502050505030304" pitchFamily="18" charset="0"/>
            </a:rPr>
            <a:t>Please note, the MSBA </a:t>
          </a:r>
          <a:r>
            <a:rPr lang="en-US" sz="1100" b="1" u="sng">
              <a:latin typeface="Palatino Linotype" panose="02040502050505030304" pitchFamily="18" charset="0"/>
            </a:rPr>
            <a:t>will</a:t>
          </a:r>
          <a:r>
            <a:rPr lang="en-US" sz="1100" b="1" u="none">
              <a:latin typeface="Palatino Linotype" panose="02040502050505030304" pitchFamily="18" charset="0"/>
            </a:rPr>
            <a:t> </a:t>
          </a:r>
          <a:r>
            <a:rPr lang="en-US" sz="1100" b="1" i="1" u="sng">
              <a:latin typeface="Palatino Linotype" panose="02040502050505030304" pitchFamily="18" charset="0"/>
            </a:rPr>
            <a:t>not</a:t>
          </a:r>
          <a:r>
            <a:rPr lang="en-US" sz="1100" b="1" u="none" baseline="0">
              <a:latin typeface="Palatino Linotype" panose="02040502050505030304" pitchFamily="18" charset="0"/>
            </a:rPr>
            <a:t> c</a:t>
          </a:r>
          <a:r>
            <a:rPr lang="en-US" sz="1100" b="1" u="none">
              <a:latin typeface="Palatino Linotype" panose="02040502050505030304" pitchFamily="18" charset="0"/>
            </a:rPr>
            <a:t>ollect</a:t>
          </a:r>
          <a:r>
            <a:rPr lang="en-US" sz="1100" b="1">
              <a:latin typeface="Palatino Linotype" panose="02040502050505030304" pitchFamily="18" charset="0"/>
            </a:rPr>
            <a:t> information on the </a:t>
          </a:r>
          <a:r>
            <a:rPr lang="en-US" sz="1100" b="1" u="sng">
              <a:latin typeface="Palatino Linotype" panose="02040502050505030304" pitchFamily="18" charset="0"/>
            </a:rPr>
            <a:t>cost of fixtures</a:t>
          </a:r>
          <a:r>
            <a:rPr lang="en-US" sz="1100" b="0" u="none">
              <a:latin typeface="Palatino Linotype" panose="02040502050505030304" pitchFamily="18" charset="0"/>
            </a:rPr>
            <a: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a:t>
          </a:r>
          <a:r>
            <a:rPr lang="en-US" sz="1100" i="1" u="sng">
              <a:latin typeface="Palatino Linotype" panose="02040502050505030304" pitchFamily="18" charset="0"/>
            </a:rPr>
            <a:t> Total Amount Spent on all Furniture Only</a:t>
          </a:r>
          <a:r>
            <a:rPr lang="en-US" sz="1100">
              <a:latin typeface="Palatino Linotype" panose="02040502050505030304" pitchFamily="18" charset="0"/>
            </a:rPr>
            <a:t>: All costs associated with furniture including but not limited to Lobby, Conference Room, Classroom, Administrator Offices, Cafeteria, Media Center/Break-Out Space,</a:t>
          </a:r>
          <a:r>
            <a:rPr lang="en-US" sz="1100" baseline="0">
              <a:latin typeface="Palatino Linotype" panose="02040502050505030304" pitchFamily="18" charset="0"/>
            </a:rPr>
            <a:t> </a:t>
          </a:r>
          <a:r>
            <a:rPr lang="en-US" sz="1100" u="sng">
              <a:latin typeface="Palatino Linotype" panose="02040502050505030304" pitchFamily="18" charset="0"/>
            </a:rPr>
            <a:t>and</a:t>
          </a:r>
          <a:r>
            <a:rPr lang="en-US" sz="1100">
              <a:latin typeface="Palatino Linotype" panose="02040502050505030304" pitchFamily="18" charset="0"/>
            </a:rPr>
            <a:t> all other school furniture purchased.</a:t>
          </a:r>
          <a:r>
            <a:rPr lang="en-US" sz="1100">
              <a:solidFill>
                <a:schemeClr val="dk1"/>
              </a:solidFill>
              <a:effectLst/>
              <a:latin typeface="Palatino Linotype" panose="02040502050505030304" pitchFamily="18" charset="0"/>
              <a:ea typeface="+mn-ea"/>
              <a:cs typeface="+mn-cs"/>
            </a:rPr>
            <a: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built-in case work, storage etc., carried as part of the contractor’s budget.</a:t>
          </a:r>
          <a:endParaRPr lang="en-US" sz="1100">
            <a:latin typeface="Palatino Linotype" panose="02040502050505030304" pitchFamily="18" charset="0"/>
          </a:endParaRPr>
        </a:p>
        <a:p>
          <a:endParaRPr lang="en-US" sz="1100">
            <a:latin typeface="Palatino Linotype" panose="02040502050505030304" pitchFamily="18" charset="0"/>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Equipment Only</a:t>
          </a:r>
          <a:r>
            <a:rPr lang="en-US" sz="110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costs associated with student, teacher, administrator, custodial, cafeteria, or other equipment, including but not limited to gym, kitchen, music, OT/PT, science, art, makerspace </a:t>
          </a:r>
          <a:r>
            <a:rPr lang="en-US" sz="1100" u="sng">
              <a:solidFill>
                <a:schemeClr val="dk1"/>
              </a:solidFill>
              <a:effectLst/>
              <a:latin typeface="Palatino Linotype" panose="02040502050505030304" pitchFamily="18" charset="0"/>
              <a:ea typeface="+mn-ea"/>
              <a:cs typeface="+mn-cs"/>
            </a:rPr>
            <a:t>and</a:t>
          </a:r>
          <a:r>
            <a:rPr lang="en-US" sz="1100">
              <a:solidFill>
                <a:schemeClr val="dk1"/>
              </a:solidFill>
              <a:effectLst/>
              <a:latin typeface="Palatino Linotype" panose="02040502050505030304" pitchFamily="18" charset="0"/>
              <a:ea typeface="+mn-ea"/>
              <a:cs typeface="+mn-cs"/>
            </a:rPr>
            <a:t> any other specialty items of equipment purchased.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br>
            <a:rPr lang="en-US" sz="1100" b="1" i="1">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latin typeface="Palatino Linotype" panose="02040502050505030304" pitchFamily="18" charset="0"/>
            </a:rPr>
            <a:t>• </a:t>
          </a:r>
          <a:r>
            <a:rPr lang="en-US" sz="1100" i="1" u="sng">
              <a:latin typeface="Palatino Linotype" panose="02040502050505030304" pitchFamily="18" charset="0"/>
            </a:rPr>
            <a:t>Total Amount Spent on all Furniture and Equipment:</a:t>
          </a:r>
          <a:r>
            <a:rPr lang="en-US" sz="1100" i="0" u="none">
              <a:latin typeface="Palatino Linotype" panose="02040502050505030304" pitchFamily="18" charset="0"/>
            </a:rPr>
            <a:t> All cost (described above) associated with outfitting the school with furniture and equipment.</a:t>
          </a:r>
        </a:p>
        <a:p>
          <a:endParaRPr lang="en-US" sz="1100">
            <a:latin typeface="Palatino Linotype" panose="02040502050505030304" pitchFamily="18" charset="0"/>
          </a:endParaRPr>
        </a:p>
        <a:p>
          <a:r>
            <a:rPr lang="en-US" sz="1200" b="1" u="sng">
              <a:latin typeface="Palatino Linotype" panose="02040502050505030304" pitchFamily="18" charset="0"/>
            </a:rPr>
            <a:t>Section 3: Total Equipment Cost by Subject/Area</a:t>
          </a:r>
          <a:r>
            <a:rPr lang="en-US" sz="1200">
              <a:latin typeface="Palatino Linotype" panose="02040502050505030304" pitchFamily="18" charset="0"/>
            </a:rPr>
            <a:t> </a:t>
          </a:r>
          <a:r>
            <a:rPr lang="en-US" sz="1100">
              <a:latin typeface="Palatino Linotype" panose="02040502050505030304" pitchFamily="18" charset="0"/>
            </a:rPr>
            <a:t>- Requests total cost for Equipment items based on typical school subjects/areas. </a:t>
          </a:r>
        </a:p>
        <a:p>
          <a:pPr marL="0" marR="0" lvl="0" indent="0" defTabSz="914400" eaLnBrk="1" fontAlgn="auto" latinLnBrk="0" hangingPunct="1">
            <a:lnSpc>
              <a:spcPct val="100000"/>
            </a:lnSpc>
            <a:spcBef>
              <a:spcPts val="0"/>
            </a:spcBef>
            <a:spcAft>
              <a:spcPts val="0"/>
            </a:spcAft>
            <a:buClrTx/>
            <a:buSzTx/>
            <a:buFontTx/>
            <a:buNone/>
            <a:tabLst/>
            <a:defRPr/>
          </a:pPr>
          <a:r>
            <a:rPr lang="en-US" sz="1100">
              <a:latin typeface="Palatino Linotype" panose="02040502050505030304" pitchFamily="18" charset="0"/>
            </a:rPr>
            <a:t>•</a:t>
          </a:r>
          <a:r>
            <a:rPr lang="en-US" sz="1100" baseline="0">
              <a:latin typeface="Palatino Linotype" panose="02040502050505030304" pitchFamily="18" charset="0"/>
            </a:rPr>
            <a:t> </a:t>
          </a:r>
          <a:r>
            <a:rPr lang="en-US" sz="1100">
              <a:solidFill>
                <a:schemeClr val="dk1"/>
              </a:solidFill>
              <a:effectLst/>
              <a:latin typeface="Palatino Linotype" panose="02040502050505030304" pitchFamily="18" charset="0"/>
              <a:ea typeface="+mn-ea"/>
              <a:cs typeface="+mn-cs"/>
            </a:rPr>
            <a:t>All equipment costs purchased for the following classrooms, subjects, or general areas: Custodial, Gym, Kitchen, Music, OT/PT, and Science Equipment. </a:t>
          </a:r>
          <a:r>
            <a:rPr lang="en-US" sz="1100" b="1" i="1">
              <a:solidFill>
                <a:schemeClr val="dk1"/>
              </a:solidFill>
              <a:effectLst/>
              <a:latin typeface="Palatino Linotype" panose="02040502050505030304" pitchFamily="18" charset="0"/>
              <a:ea typeface="+mn-ea"/>
              <a:cs typeface="+mn-cs"/>
            </a:rPr>
            <a:t>Please </a:t>
          </a:r>
          <a:r>
            <a:rPr lang="en-US" sz="1100" b="1" i="1" u="sng">
              <a:solidFill>
                <a:schemeClr val="dk1"/>
              </a:solidFill>
              <a:effectLst/>
              <a:latin typeface="Palatino Linotype" panose="02040502050505030304" pitchFamily="18" charset="0"/>
              <a:ea typeface="+mn-ea"/>
              <a:cs typeface="+mn-cs"/>
            </a:rPr>
            <a:t>exclude</a:t>
          </a:r>
          <a:r>
            <a:rPr lang="en-US" sz="1100" b="1" i="1">
              <a:solidFill>
                <a:schemeClr val="dk1"/>
              </a:solidFill>
              <a:effectLst/>
              <a:latin typeface="Palatino Linotype" panose="02040502050505030304" pitchFamily="18" charset="0"/>
              <a:ea typeface="+mn-ea"/>
              <a:cs typeface="+mn-cs"/>
            </a:rPr>
            <a:t> all costs associated with supplies and smallware items, such as buckets, mops, flags, test-tubes, glassware, storage supplies, and small appliances.</a:t>
          </a:r>
          <a:endParaRPr lang="en-US" sz="1100">
            <a:solidFill>
              <a:schemeClr val="dk1"/>
            </a:solidFill>
            <a:effectLst/>
            <a:latin typeface="Palatino Linotype" panose="02040502050505030304" pitchFamily="18" charset="0"/>
            <a:ea typeface="+mn-ea"/>
            <a:cs typeface="+mn-cs"/>
          </a:endParaRPr>
        </a:p>
        <a:p>
          <a:br>
            <a:rPr lang="en-US" sz="1100" b="1" u="sng">
              <a:latin typeface="Palatino Linotype" panose="02040502050505030304" pitchFamily="18" charset="0"/>
            </a:rPr>
          </a:br>
          <a:r>
            <a:rPr lang="en-US" sz="1200" b="1" u="sng">
              <a:latin typeface="Palatino Linotype" panose="02040502050505030304" pitchFamily="18" charset="0"/>
            </a:rPr>
            <a:t>Section 4: Total Administrator (Non-Teacher) Furniture Cost </a:t>
          </a:r>
          <a:r>
            <a:rPr lang="en-US" sz="1100">
              <a:latin typeface="Palatino Linotype" panose="02040502050505030304" pitchFamily="18" charset="0"/>
            </a:rPr>
            <a:t>- Requests total cost for certain administrator furniture (Non-Teacher) Chairs, Desks, Tables, &amp; Conference Tables.</a:t>
          </a:r>
        </a:p>
        <a:p>
          <a:endParaRPr lang="en-US" sz="1200">
            <a:latin typeface="Palatino Linotype" panose="02040502050505030304" pitchFamily="18" charset="0"/>
          </a:endParaRPr>
        </a:p>
        <a:p>
          <a:r>
            <a:rPr lang="en-US" sz="1200" b="1" u="sng">
              <a:latin typeface="Palatino Linotype" panose="02040502050505030304" pitchFamily="18" charset="0"/>
            </a:rPr>
            <a:t>Section 5: Furniture Cost &amp; Product Itemized Information </a:t>
          </a:r>
          <a:r>
            <a:rPr lang="en-US" sz="1200">
              <a:latin typeface="Palatino Linotype" panose="02040502050505030304" pitchFamily="18" charset="0"/>
            </a:rPr>
            <a:t>- </a:t>
          </a:r>
          <a:r>
            <a:rPr lang="en-US" sz="1100">
              <a:latin typeface="Palatino Linotype" panose="02040502050505030304" pitchFamily="18" charset="0"/>
            </a:rPr>
            <a:t>Requests detailed cost and product information for furniture items in the following spaces:</a:t>
          </a:r>
          <a:br>
            <a:rPr lang="en-US" sz="1100">
              <a:latin typeface="Palatino Linotype" panose="02040502050505030304" pitchFamily="18" charset="0"/>
            </a:rPr>
          </a:br>
          <a:endParaRPr lang="en-US" sz="1100">
            <a:latin typeface="Palatino Linotype" panose="02040502050505030304" pitchFamily="18" charset="0"/>
          </a:endParaRPr>
        </a:p>
        <a:p>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General Classroom, Cafeteria, and Media Center/Break-Out Space.</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The categories of furniture products to include are, </a:t>
          </a:r>
          <a:r>
            <a:rPr lang="en-US" sz="1100" i="1">
              <a:solidFill>
                <a:schemeClr val="dk1"/>
              </a:solidFill>
              <a:effectLst/>
              <a:latin typeface="Palatino Linotype" panose="02040502050505030304" pitchFamily="18" charset="0"/>
              <a:ea typeface="+mn-ea"/>
              <a:cs typeface="+mn-cs"/>
            </a:rPr>
            <a:t>Seating, Desks, Tables, and Mobile Carts/Podiums</a:t>
          </a:r>
          <a:r>
            <a:rPr lang="en-US" sz="1100">
              <a:solidFill>
                <a:schemeClr val="dk1"/>
              </a:solidFill>
              <a:effectLst/>
              <a:latin typeface="Palatino Linotype" panose="02040502050505030304" pitchFamily="18" charset="0"/>
              <a:ea typeface="+mn-ea"/>
              <a:cs typeface="+mn-cs"/>
            </a:rPr>
            <a:t>. </a:t>
          </a:r>
          <a:br>
            <a:rPr lang="en-US" sz="1100">
              <a:solidFill>
                <a:schemeClr val="dk1"/>
              </a:solidFill>
              <a:effectLst/>
              <a:latin typeface="Palatino Linotype" panose="02040502050505030304" pitchFamily="18" charset="0"/>
              <a:ea typeface="+mn-ea"/>
              <a:cs typeface="+mn-cs"/>
            </a:rPr>
          </a:b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Under </a:t>
          </a:r>
          <a:r>
            <a:rPr lang="en-US" sz="1100" i="1">
              <a:solidFill>
                <a:schemeClr val="dk1"/>
              </a:solidFill>
              <a:effectLst/>
              <a:latin typeface="Palatino Linotype" panose="02040502050505030304" pitchFamily="18" charset="0"/>
              <a:ea typeface="+mn-ea"/>
              <a:cs typeface="+mn-cs"/>
            </a:rPr>
            <a:t>Product Utilization</a:t>
          </a:r>
          <a:r>
            <a:rPr lang="en-US" sz="1100">
              <a:solidFill>
                <a:schemeClr val="dk1"/>
              </a:solidFill>
              <a:effectLst/>
              <a:latin typeface="Palatino Linotype" panose="02040502050505030304" pitchFamily="18" charset="0"/>
              <a:ea typeface="+mn-ea"/>
              <a:cs typeface="+mn-cs"/>
            </a:rPr>
            <a:t>, please provide the intended user group i.e., students or teachers (Select, “N/A” if not applicable).</a:t>
          </a:r>
        </a:p>
        <a:p>
          <a:br>
            <a:rPr lang="en-US" sz="1100">
              <a:solidFill>
                <a:schemeClr val="dk1"/>
              </a:solidFill>
              <a:effectLst/>
              <a:latin typeface="Palatino Linotype" panose="02040502050505030304" pitchFamily="18" charset="0"/>
              <a:ea typeface="+mn-ea"/>
              <a:cs typeface="+mn-cs"/>
            </a:rPr>
          </a:br>
          <a:r>
            <a:rPr lang="en-US" sz="1100">
              <a:solidFill>
                <a:schemeClr val="dk1"/>
              </a:solidFill>
              <a:effectLst/>
              <a:latin typeface="Palatino Linotype" panose="02040502050505030304" pitchFamily="18" charset="0"/>
              <a:ea typeface="+mn-ea"/>
              <a:cs typeface="+mn-cs"/>
            </a:rPr>
            <a:t>• Additionally, please include the name of the </a:t>
          </a:r>
          <a:r>
            <a:rPr lang="en-US" sz="1100" i="1">
              <a:solidFill>
                <a:schemeClr val="dk1"/>
              </a:solidFill>
              <a:effectLst/>
              <a:latin typeface="Palatino Linotype" panose="02040502050505030304" pitchFamily="18" charset="0"/>
              <a:ea typeface="+mn-ea"/>
              <a:cs typeface="+mn-cs"/>
            </a:rPr>
            <a:t>Vendor, Manufacturer, Product Line/Series, Product Description &amp; Size, Model Number, Quantity, Unit Cost, and Contract</a:t>
          </a:r>
          <a:r>
            <a:rPr lang="en-US" sz="1100" i="1" baseline="0">
              <a:solidFill>
                <a:schemeClr val="dk1"/>
              </a:solidFill>
              <a:effectLst/>
              <a:latin typeface="Palatino Linotype" panose="02040502050505030304" pitchFamily="18" charset="0"/>
              <a:ea typeface="+mn-ea"/>
              <a:cs typeface="+mn-cs"/>
            </a:rPr>
            <a:t> Type</a:t>
          </a:r>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i="1">
              <a:solidFill>
                <a:schemeClr val="dk1"/>
              </a:solidFill>
              <a:effectLst/>
              <a:latin typeface="Palatino Linotype" panose="02040502050505030304" pitchFamily="18" charset="0"/>
              <a:ea typeface="+mn-ea"/>
              <a:cs typeface="+mn-cs"/>
            </a:rPr>
            <a:t> </a:t>
          </a:r>
          <a:endParaRPr lang="en-US" sz="1100">
            <a:solidFill>
              <a:schemeClr val="dk1"/>
            </a:solidFill>
            <a:effectLst/>
            <a:latin typeface="Palatino Linotype" panose="02040502050505030304" pitchFamily="18" charset="0"/>
            <a:ea typeface="+mn-ea"/>
            <a:cs typeface="+mn-cs"/>
          </a:endParaRPr>
        </a:p>
        <a:p>
          <a:r>
            <a:rPr lang="en-US" sz="1100">
              <a:solidFill>
                <a:schemeClr val="dk1"/>
              </a:solidFill>
              <a:effectLst/>
              <a:latin typeface="Palatino Linotype" panose="02040502050505030304" pitchFamily="18" charset="0"/>
              <a:ea typeface="+mn-ea"/>
              <a:cs typeface="+mn-cs"/>
            </a:rPr>
            <a:t>• Please note, the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of an item will be calculated via formula (</a:t>
          </a:r>
          <a:r>
            <a:rPr lang="en-US" sz="1100" i="1">
              <a:solidFill>
                <a:schemeClr val="dk1"/>
              </a:solidFill>
              <a:effectLst/>
              <a:latin typeface="Palatino Linotype" panose="02040502050505030304" pitchFamily="18" charset="0"/>
              <a:ea typeface="+mn-ea"/>
              <a:cs typeface="+mn-cs"/>
            </a:rPr>
            <a:t>Quantity</a:t>
          </a:r>
          <a:r>
            <a:rPr lang="en-US" sz="1100">
              <a:solidFill>
                <a:schemeClr val="dk1"/>
              </a:solidFill>
              <a:effectLst/>
              <a:latin typeface="Palatino Linotype" panose="02040502050505030304" pitchFamily="18" charset="0"/>
              <a:ea typeface="+mn-ea"/>
              <a:cs typeface="+mn-cs"/>
            </a:rPr>
            <a:t> X </a:t>
          </a:r>
          <a:r>
            <a:rPr lang="en-US" sz="1100" i="1">
              <a:solidFill>
                <a:schemeClr val="dk1"/>
              </a:solidFill>
              <a:effectLst/>
              <a:latin typeface="Palatino Linotype" panose="02040502050505030304" pitchFamily="18" charset="0"/>
              <a:ea typeface="+mn-ea"/>
              <a:cs typeface="+mn-cs"/>
            </a:rPr>
            <a:t>Unit Cost </a:t>
          </a:r>
          <a:r>
            <a:rPr lang="en-US" sz="1100">
              <a:solidFill>
                <a:schemeClr val="dk1"/>
              </a:solidFill>
              <a:effectLst/>
              <a:latin typeface="Palatino Linotype" panose="02040502050505030304" pitchFamily="18" charset="0"/>
              <a:ea typeface="+mn-ea"/>
              <a:cs typeface="+mn-cs"/>
            </a:rPr>
            <a:t>= </a:t>
          </a:r>
          <a:r>
            <a:rPr lang="en-US" sz="1100" i="1">
              <a:solidFill>
                <a:schemeClr val="dk1"/>
              </a:solidFill>
              <a:effectLst/>
              <a:latin typeface="Palatino Linotype" panose="02040502050505030304" pitchFamily="18" charset="0"/>
              <a:ea typeface="+mn-ea"/>
              <a:cs typeface="+mn-cs"/>
            </a:rPr>
            <a:t>Total Cost</a:t>
          </a:r>
          <a:r>
            <a:rPr lang="en-US" sz="1100">
              <a:solidFill>
                <a:schemeClr val="dk1"/>
              </a:solidFill>
              <a:effectLst/>
              <a:latin typeface="Palatino Linotype" panose="02040502050505030304" pitchFamily="18" charset="0"/>
              <a:ea typeface="+mn-ea"/>
              <a:cs typeface="+mn-cs"/>
            </a:rPr>
            <a:t>) within the spreadsheet.</a:t>
          </a:r>
        </a:p>
        <a:p>
          <a:br>
            <a:rPr lang="en-US" sz="1100">
              <a:solidFill>
                <a:schemeClr val="dk1"/>
              </a:solidFill>
              <a:effectLst/>
              <a:latin typeface="+mn-lt"/>
              <a:ea typeface="+mn-ea"/>
              <a:cs typeface="+mn-cs"/>
            </a:rPr>
          </a:br>
          <a:r>
            <a:rPr lang="en-US" sz="1100">
              <a:solidFill>
                <a:schemeClr val="dk1"/>
              </a:solidFill>
              <a:effectLst/>
              <a:latin typeface="Palatino Linotype" panose="02040502050505030304" pitchFamily="18" charset="0"/>
              <a:ea typeface="+mn-ea"/>
              <a:cs typeface="+mn-cs"/>
            </a:rPr>
            <a:t>• Lastly, </a:t>
          </a:r>
          <a:r>
            <a:rPr lang="en-US" sz="1100" i="1">
              <a:solidFill>
                <a:schemeClr val="dk1"/>
              </a:solidFill>
              <a:effectLst/>
              <a:latin typeface="Palatino Linotype" panose="02040502050505030304" pitchFamily="18" charset="0"/>
              <a:ea typeface="+mn-ea"/>
              <a:cs typeface="+mn-cs"/>
            </a:rPr>
            <a:t>Contract Type</a:t>
          </a:r>
          <a:r>
            <a:rPr lang="en-US" sz="1100">
              <a:solidFill>
                <a:schemeClr val="dk1"/>
              </a:solidFill>
              <a:effectLst/>
              <a:latin typeface="Palatino Linotype" panose="02040502050505030304" pitchFamily="18" charset="0"/>
              <a:ea typeface="+mn-ea"/>
              <a:cs typeface="+mn-cs"/>
            </a:rPr>
            <a:t> refers to the method used to procure the item.  If the procurement method was other than the choices listed in the drop down menu, select, “Other”, and include the name of any other collective contract used.</a:t>
          </a:r>
          <a:r>
            <a:rPr lang="en-US" sz="1100" baseline="0">
              <a:solidFill>
                <a:schemeClr val="dk1"/>
              </a:solidFill>
              <a:effectLst/>
              <a:latin typeface="Palatino Linotype" panose="02040502050505030304" pitchFamily="18" charset="0"/>
              <a:ea typeface="+mn-ea"/>
              <a:cs typeface="+mn-cs"/>
            </a:rPr>
            <a:t> </a:t>
          </a:r>
          <a:br>
            <a:rPr lang="en-US" sz="1100" baseline="0">
              <a:solidFill>
                <a:schemeClr val="dk1"/>
              </a:solidFill>
              <a:effectLst/>
              <a:latin typeface="Palatino Linotype" panose="02040502050505030304" pitchFamily="18" charset="0"/>
              <a:ea typeface="+mn-ea"/>
              <a:cs typeface="+mn-cs"/>
            </a:rPr>
          </a:br>
          <a:r>
            <a:rPr lang="en-US" sz="1100" baseline="0">
              <a:solidFill>
                <a:schemeClr val="dk1"/>
              </a:solidFill>
              <a:effectLst/>
              <a:latin typeface="Palatino Linotype" panose="02040502050505030304" pitchFamily="18" charset="0"/>
              <a:ea typeface="+mn-ea"/>
              <a:cs typeface="+mn-cs"/>
            </a:rPr>
            <a:t>**</a:t>
          </a:r>
          <a:r>
            <a:rPr lang="en-US" sz="1100" b="1" i="1" u="none">
              <a:latin typeface="Palatino Linotype" panose="02040502050505030304" pitchFamily="18" charset="0"/>
            </a:rPr>
            <a:t>Please note, the MSBA is seeking only a subset of furniture data for Section 5.**</a:t>
          </a:r>
        </a:p>
        <a:p>
          <a:br>
            <a:rPr lang="en-US" sz="1100">
              <a:latin typeface="Palatino Linotype" panose="02040502050505030304" pitchFamily="18" charset="0"/>
            </a:rPr>
          </a:br>
          <a:r>
            <a:rPr lang="en-US" sz="2000" b="1" i="0" u="sng">
              <a:solidFill>
                <a:schemeClr val="tx2"/>
              </a:solidFill>
              <a:latin typeface="Palatino Linotype" panose="02040502050505030304" pitchFamily="18" charset="0"/>
            </a:rPr>
            <a:t>Please</a:t>
          </a:r>
          <a:r>
            <a:rPr lang="en-US" sz="2000" b="1" i="0" u="sng" baseline="0">
              <a:solidFill>
                <a:schemeClr val="tx2"/>
              </a:solidFill>
              <a:latin typeface="Palatino Linotype" panose="02040502050505030304" pitchFamily="18" charset="0"/>
            </a:rPr>
            <a:t> click the next tab, "Data Master Sheet" to begin data entry.</a:t>
          </a:r>
          <a:br>
            <a:rPr lang="en-US" sz="1100" baseline="0">
              <a:latin typeface="Palatino Linotype" panose="02040502050505030304" pitchFamily="18" charset="0"/>
            </a:rPr>
          </a:br>
          <a:r>
            <a:rPr lang="en-US" sz="1100" b="1">
              <a:latin typeface="Palatino Linotype" panose="02040502050505030304" pitchFamily="18" charset="0"/>
            </a:rPr>
            <a:t>Questions? Comments? Concerns? Ready to Submit?  </a:t>
          </a:r>
          <a:br>
            <a:rPr lang="en-US" sz="1100" b="1">
              <a:latin typeface="Palatino Linotype" panose="02040502050505030304" pitchFamily="18" charset="0"/>
            </a:rPr>
          </a:br>
          <a:r>
            <a:rPr lang="en-US" sz="1100">
              <a:latin typeface="Palatino Linotype" panose="02040502050505030304" pitchFamily="18" charset="0"/>
            </a:rPr>
            <a:t>Please download and send the completed spreadsheet to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r>
            <a:rPr lang="en-US" sz="1100" b="1" u="none" baseline="0">
              <a:latin typeface="Palatino Linotype" panose="02040502050505030304" pitchFamily="18" charset="0"/>
            </a:rPr>
            <a:t> </a:t>
          </a:r>
          <a:r>
            <a:rPr lang="en-US" sz="1100" b="1" i="1">
              <a:solidFill>
                <a:schemeClr val="dk1"/>
              </a:solidFill>
              <a:effectLst/>
              <a:latin typeface="+mn-lt"/>
              <a:ea typeface="+mn-ea"/>
              <a:cs typeface="+mn-cs"/>
            </a:rPr>
            <a:t>For more information including FF+E school datasets submitted from 2017, FF+E reports &amp; presentations, and resources for districts, visit: </a:t>
          </a:r>
          <a:r>
            <a:rPr lang="en-US" sz="1100" b="1" i="1" u="sng">
              <a:solidFill>
                <a:schemeClr val="dk1"/>
              </a:solidFill>
              <a:effectLst/>
              <a:latin typeface="+mn-lt"/>
              <a:ea typeface="+mn-ea"/>
              <a:cs typeface="+mn-cs"/>
              <a:hlinkClick xmlns:r="http://schemas.openxmlformats.org/officeDocument/2006/relationships" r:id=""/>
            </a:rPr>
            <a:t>http://www.massschoolbuildings.org/building/Furniture_Fixtures_Cost_Info</a:t>
          </a:r>
          <a:r>
            <a:rPr lang="en-US" sz="1100" b="0" i="0" u="none">
              <a:solidFill>
                <a:schemeClr val="dk1"/>
              </a:solidFill>
              <a:effectLst/>
              <a:latin typeface="+mn-lt"/>
              <a:ea typeface="+mn-ea"/>
              <a:cs typeface="+mn-cs"/>
            </a:rPr>
            <a:t>.</a:t>
          </a:r>
          <a:r>
            <a:rPr lang="en-US" sz="1100" b="0" i="0" u="none" baseline="0">
              <a:solidFill>
                <a:schemeClr val="dk1"/>
              </a:solidFill>
              <a:effectLst/>
              <a:latin typeface="+mn-lt"/>
              <a:ea typeface="+mn-ea"/>
              <a:cs typeface="+mn-cs"/>
            </a:rPr>
            <a:t> </a:t>
          </a:r>
          <a:r>
            <a:rPr lang="en-US" sz="1100">
              <a:latin typeface="Palatino Linotype" panose="02040502050505030304" pitchFamily="18" charset="0"/>
            </a:rPr>
            <a:t>Should you encounter any issues, questions, or would like additional information regarding FF+E cost saving initiatives, please email: </a:t>
          </a:r>
          <a:r>
            <a:rPr lang="en-US" sz="1100" b="1" u="sng">
              <a:latin typeface="Palatino Linotype" panose="02040502050505030304" pitchFamily="18" charset="0"/>
            </a:rPr>
            <a:t>Strategy@MassSchoolBuildings.org</a:t>
          </a:r>
          <a:r>
            <a:rPr lang="en-US" sz="1100" b="1" u="none">
              <a:latin typeface="Palatino Linotype" panose="02040502050505030304" pitchFamily="18" charset="0"/>
            </a:rPr>
            <a:t>.</a:t>
          </a:r>
        </a:p>
      </xdr:txBody>
    </xdr:sp>
    <xdr:clientData/>
  </xdr:twoCellAnchor>
  <xdr:twoCellAnchor>
    <xdr:from>
      <xdr:col>0</xdr:col>
      <xdr:colOff>67235</xdr:colOff>
      <xdr:row>0</xdr:row>
      <xdr:rowOff>1199023</xdr:rowOff>
    </xdr:from>
    <xdr:to>
      <xdr:col>10</xdr:col>
      <xdr:colOff>100852</xdr:colOff>
      <xdr:row>0</xdr:row>
      <xdr:rowOff>1243847</xdr:rowOff>
    </xdr:to>
    <xdr:cxnSp macro="">
      <xdr:nvCxnSpPr>
        <xdr:cNvPr id="4" name="Straight Connector 3">
          <a:extLst>
            <a:ext uri="{FF2B5EF4-FFF2-40B4-BE49-F238E27FC236}">
              <a16:creationId xmlns:a16="http://schemas.microsoft.com/office/drawing/2014/main" id="{7486BB6C-CB36-4626-910C-FD55CD8225C0}"/>
            </a:ext>
          </a:extLst>
        </xdr:cNvPr>
        <xdr:cNvCxnSpPr/>
      </xdr:nvCxnSpPr>
      <xdr:spPr>
        <a:xfrm>
          <a:off x="67235" y="11990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33619</xdr:colOff>
      <xdr:row>0</xdr:row>
      <xdr:rowOff>4437523</xdr:rowOff>
    </xdr:from>
    <xdr:to>
      <xdr:col>10</xdr:col>
      <xdr:colOff>67236</xdr:colOff>
      <xdr:row>0</xdr:row>
      <xdr:rowOff>4482347</xdr:rowOff>
    </xdr:to>
    <xdr:cxnSp macro="">
      <xdr:nvCxnSpPr>
        <xdr:cNvPr id="5" name="Straight Connector 4">
          <a:extLst>
            <a:ext uri="{FF2B5EF4-FFF2-40B4-BE49-F238E27FC236}">
              <a16:creationId xmlns:a16="http://schemas.microsoft.com/office/drawing/2014/main" id="{D63515AF-A987-4EDB-97F0-F97C2175A380}"/>
            </a:ext>
          </a:extLst>
        </xdr:cNvPr>
        <xdr:cNvCxnSpPr/>
      </xdr:nvCxnSpPr>
      <xdr:spPr>
        <a:xfrm>
          <a:off x="33619" y="4437523"/>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62753</xdr:colOff>
      <xdr:row>0</xdr:row>
      <xdr:rowOff>3682255</xdr:rowOff>
    </xdr:from>
    <xdr:to>
      <xdr:col>10</xdr:col>
      <xdr:colOff>96370</xdr:colOff>
      <xdr:row>0</xdr:row>
      <xdr:rowOff>3727079</xdr:rowOff>
    </xdr:to>
    <xdr:cxnSp macro="">
      <xdr:nvCxnSpPr>
        <xdr:cNvPr id="6" name="Straight Connector 5">
          <a:extLst>
            <a:ext uri="{FF2B5EF4-FFF2-40B4-BE49-F238E27FC236}">
              <a16:creationId xmlns:a16="http://schemas.microsoft.com/office/drawing/2014/main" id="{C90CE2DE-4E1C-486C-9B73-B437E228F5CE}"/>
            </a:ext>
          </a:extLst>
        </xdr:cNvPr>
        <xdr:cNvCxnSpPr/>
      </xdr:nvCxnSpPr>
      <xdr:spPr>
        <a:xfrm>
          <a:off x="62753" y="3682255"/>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67236</xdr:colOff>
      <xdr:row>1</xdr:row>
      <xdr:rowOff>2554942</xdr:rowOff>
    </xdr:from>
    <xdr:to>
      <xdr:col>10</xdr:col>
      <xdr:colOff>100853</xdr:colOff>
      <xdr:row>1</xdr:row>
      <xdr:rowOff>2599766</xdr:rowOff>
    </xdr:to>
    <xdr:cxnSp macro="">
      <xdr:nvCxnSpPr>
        <xdr:cNvPr id="7" name="Straight Connector 6">
          <a:extLst>
            <a:ext uri="{FF2B5EF4-FFF2-40B4-BE49-F238E27FC236}">
              <a16:creationId xmlns:a16="http://schemas.microsoft.com/office/drawing/2014/main" id="{CE8AC1CB-6CE6-47F0-BD5E-25B42FF41E65}"/>
            </a:ext>
          </a:extLst>
        </xdr:cNvPr>
        <xdr:cNvCxnSpPr/>
      </xdr:nvCxnSpPr>
      <xdr:spPr>
        <a:xfrm>
          <a:off x="67236" y="7754471"/>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44824</xdr:colOff>
      <xdr:row>0</xdr:row>
      <xdr:rowOff>4874558</xdr:rowOff>
    </xdr:from>
    <xdr:to>
      <xdr:col>10</xdr:col>
      <xdr:colOff>78441</xdr:colOff>
      <xdr:row>0</xdr:row>
      <xdr:rowOff>4919382</xdr:rowOff>
    </xdr:to>
    <xdr:cxnSp macro="">
      <xdr:nvCxnSpPr>
        <xdr:cNvPr id="8" name="Straight Connector 7">
          <a:extLst>
            <a:ext uri="{FF2B5EF4-FFF2-40B4-BE49-F238E27FC236}">
              <a16:creationId xmlns:a16="http://schemas.microsoft.com/office/drawing/2014/main" id="{07EB8689-C36D-429C-BFAB-7B52D52D9341}"/>
            </a:ext>
          </a:extLst>
        </xdr:cNvPr>
        <xdr:cNvCxnSpPr/>
      </xdr:nvCxnSpPr>
      <xdr:spPr>
        <a:xfrm>
          <a:off x="44824" y="4874558"/>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51545</xdr:colOff>
      <xdr:row>0</xdr:row>
      <xdr:rowOff>1620367</xdr:rowOff>
    </xdr:from>
    <xdr:to>
      <xdr:col>10</xdr:col>
      <xdr:colOff>85162</xdr:colOff>
      <xdr:row>0</xdr:row>
      <xdr:rowOff>1665191</xdr:rowOff>
    </xdr:to>
    <xdr:cxnSp macro="">
      <xdr:nvCxnSpPr>
        <xdr:cNvPr id="9" name="Straight Connector 8">
          <a:extLst>
            <a:ext uri="{FF2B5EF4-FFF2-40B4-BE49-F238E27FC236}">
              <a16:creationId xmlns:a16="http://schemas.microsoft.com/office/drawing/2014/main" id="{C91DF7A0-FFEE-4D60-A546-A1C2D295D86E}"/>
            </a:ext>
          </a:extLst>
        </xdr:cNvPr>
        <xdr:cNvCxnSpPr/>
      </xdr:nvCxnSpPr>
      <xdr:spPr>
        <a:xfrm>
          <a:off x="51545" y="1620367"/>
          <a:ext cx="14713323" cy="44824"/>
        </a:xfrm>
        <a:prstGeom prst="line">
          <a:avLst/>
        </a:prstGeom>
        <a:ln w="9525" cap="flat" cmpd="sng" algn="ctr">
          <a:solidFill>
            <a:schemeClr val="accent6"/>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P2"/>
  <sheetViews>
    <sheetView zoomScale="85" zoomScaleNormal="85" workbookViewId="0">
      <selection activeCell="K1" sqref="K1"/>
    </sheetView>
  </sheetViews>
  <sheetFormatPr defaultColWidth="22" defaultRowHeight="202.5" customHeight="1" x14ac:dyDescent="0.25"/>
  <cols>
    <col min="1" max="1" width="22" style="32"/>
    <col min="14" max="14" width="20.5703125" customWidth="1"/>
    <col min="15" max="15" width="14.5703125" hidden="1" customWidth="1"/>
    <col min="16" max="16" width="1.28515625" hidden="1" customWidth="1"/>
  </cols>
  <sheetData>
    <row r="1" spans="1:1" s="16" customFormat="1" ht="409.5" customHeight="1" x14ac:dyDescent="0.25">
      <c r="A1" s="31"/>
    </row>
    <row r="2" spans="1:1" ht="347.25" customHeight="1" x14ac:dyDescent="0.25"/>
  </sheetData>
  <pageMargins left="0.7" right="0.7" top="0.75" bottom="0.75" header="0.3" footer="0.3"/>
  <pageSetup paperSize="3" scale="8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34998626667073579"/>
    <pageSetUpPr fitToPage="1"/>
  </sheetPr>
  <dimension ref="A1:XFB88"/>
  <sheetViews>
    <sheetView tabSelected="1" zoomScale="60" zoomScaleNormal="60" workbookViewId="0">
      <pane ySplit="12" topLeftCell="A13" activePane="bottomLeft" state="frozen"/>
      <selection pane="bottomLeft" activeCell="H94" sqref="H94"/>
    </sheetView>
  </sheetViews>
  <sheetFormatPr defaultRowHeight="15" x14ac:dyDescent="0.25"/>
  <cols>
    <col min="1" max="1" width="18.7109375" customWidth="1"/>
    <col min="2" max="2" width="27.85546875" customWidth="1"/>
    <col min="3" max="3" width="37.140625" customWidth="1"/>
    <col min="4" max="4" width="1.7109375" customWidth="1"/>
    <col min="5" max="5" width="40.28515625" customWidth="1"/>
    <col min="6" max="6" width="49.5703125" customWidth="1"/>
    <col min="7" max="7" width="1.7109375" customWidth="1"/>
    <col min="8" max="8" width="69.42578125" customWidth="1"/>
    <col min="9" max="9" width="38.85546875" customWidth="1"/>
    <col min="10" max="10" width="1.42578125" customWidth="1"/>
    <col min="11" max="11" width="69.42578125" customWidth="1"/>
    <col min="12" max="12" width="32.85546875" customWidth="1"/>
    <col min="13" max="13" width="19.7109375" customWidth="1"/>
    <col min="14" max="14" width="22.140625" customWidth="1"/>
    <col min="15" max="15" width="32.5703125" customWidth="1"/>
    <col min="16" max="16" width="24.140625" customWidth="1"/>
    <col min="17" max="17" width="47.42578125" customWidth="1"/>
    <col min="18" max="18" width="23.7109375" customWidth="1"/>
  </cols>
  <sheetData>
    <row r="1" spans="1:18 16343:16382" ht="32.25" customHeight="1" x14ac:dyDescent="0.45">
      <c r="A1" s="62" t="s">
        <v>55</v>
      </c>
      <c r="B1" s="63"/>
      <c r="C1" s="63"/>
      <c r="D1" s="63"/>
      <c r="E1" s="63"/>
      <c r="F1" s="63"/>
      <c r="G1" s="63"/>
      <c r="H1" s="63"/>
      <c r="I1" s="17"/>
      <c r="J1" s="18"/>
      <c r="K1" s="18"/>
      <c r="L1" s="18"/>
      <c r="M1" s="18"/>
      <c r="N1" s="8"/>
      <c r="O1" s="8"/>
      <c r="P1" s="8"/>
      <c r="Q1" s="13"/>
      <c r="R1" s="11"/>
    </row>
    <row r="2" spans="1:18 16343:16382" ht="35.25" customHeight="1" x14ac:dyDescent="0.25">
      <c r="A2" s="48" t="s">
        <v>23</v>
      </c>
      <c r="B2" s="48"/>
      <c r="C2" s="48"/>
      <c r="D2" s="66"/>
      <c r="E2" s="48" t="s">
        <v>53</v>
      </c>
      <c r="F2" s="48"/>
      <c r="G2" s="66"/>
      <c r="H2" s="64" t="s">
        <v>47</v>
      </c>
      <c r="I2" s="65"/>
      <c r="J2" s="75"/>
      <c r="K2" s="48" t="s">
        <v>45</v>
      </c>
      <c r="L2" s="48"/>
      <c r="M2" s="48"/>
      <c r="N2" s="48"/>
      <c r="O2" s="49"/>
      <c r="P2" s="49"/>
    </row>
    <row r="3" spans="1:18 16343:16382" ht="40.5" customHeight="1" x14ac:dyDescent="0.25">
      <c r="A3" s="46" t="s">
        <v>8</v>
      </c>
      <c r="B3" s="68"/>
      <c r="C3" s="30" t="s">
        <v>56</v>
      </c>
      <c r="D3" s="66"/>
      <c r="E3" s="58" t="s">
        <v>40</v>
      </c>
      <c r="F3" s="69">
        <v>490090.48</v>
      </c>
      <c r="G3" s="66"/>
      <c r="H3" s="21" t="s">
        <v>20</v>
      </c>
      <c r="I3" s="29">
        <v>43813.5</v>
      </c>
      <c r="J3" s="76"/>
      <c r="K3" s="46" t="s">
        <v>48</v>
      </c>
      <c r="L3" s="47"/>
      <c r="M3" s="47"/>
      <c r="N3" s="47"/>
      <c r="O3" s="35">
        <v>7631</v>
      </c>
      <c r="P3" s="35"/>
    </row>
    <row r="4" spans="1:18 16343:16382" ht="32.25" customHeight="1" x14ac:dyDescent="0.25">
      <c r="A4" s="46" t="s">
        <v>14</v>
      </c>
      <c r="B4" s="68"/>
      <c r="C4" s="30" t="s">
        <v>57</v>
      </c>
      <c r="D4" s="66"/>
      <c r="E4" s="59"/>
      <c r="F4" s="70"/>
      <c r="G4" s="66"/>
      <c r="H4" s="21" t="s">
        <v>21</v>
      </c>
      <c r="I4" s="29">
        <v>7808.01</v>
      </c>
      <c r="J4" s="76"/>
      <c r="K4" s="40" t="s">
        <v>49</v>
      </c>
      <c r="L4" s="41"/>
      <c r="M4" s="41"/>
      <c r="N4" s="42"/>
      <c r="O4" s="36">
        <v>297</v>
      </c>
      <c r="P4" s="37"/>
    </row>
    <row r="5" spans="1:18 16343:16382" ht="34.5" customHeight="1" x14ac:dyDescent="0.25">
      <c r="A5" s="40" t="s">
        <v>15</v>
      </c>
      <c r="B5" s="42"/>
      <c r="C5" s="73" t="s">
        <v>220</v>
      </c>
      <c r="D5" s="66"/>
      <c r="E5" s="58" t="s">
        <v>41</v>
      </c>
      <c r="F5" s="69">
        <v>101684.81</v>
      </c>
      <c r="G5" s="66"/>
      <c r="H5" s="21" t="s">
        <v>18</v>
      </c>
      <c r="I5" s="29">
        <v>2659.81</v>
      </c>
      <c r="J5" s="76"/>
      <c r="K5" s="43"/>
      <c r="L5" s="44"/>
      <c r="M5" s="44"/>
      <c r="N5" s="45"/>
      <c r="O5" s="38"/>
      <c r="P5" s="39"/>
    </row>
    <row r="6" spans="1:18 16343:16382" ht="29.25" customHeight="1" x14ac:dyDescent="0.25">
      <c r="A6" s="43"/>
      <c r="B6" s="45"/>
      <c r="C6" s="74"/>
      <c r="D6" s="66"/>
      <c r="E6" s="72"/>
      <c r="F6" s="71"/>
      <c r="G6" s="66"/>
      <c r="H6" s="22" t="s">
        <v>16</v>
      </c>
      <c r="I6" s="29">
        <v>19579.509999999998</v>
      </c>
      <c r="J6" s="76"/>
      <c r="K6" s="46" t="s">
        <v>50</v>
      </c>
      <c r="L6" s="47"/>
      <c r="M6" s="47"/>
      <c r="N6" s="47"/>
      <c r="O6" s="35">
        <v>10997</v>
      </c>
      <c r="P6" s="35"/>
    </row>
    <row r="7" spans="1:18 16343:16382" ht="46.5" customHeight="1" x14ac:dyDescent="0.25">
      <c r="A7" s="46" t="s">
        <v>38</v>
      </c>
      <c r="B7" s="68"/>
      <c r="C7" s="30">
        <v>410</v>
      </c>
      <c r="D7" s="66"/>
      <c r="E7" s="59"/>
      <c r="F7" s="70"/>
      <c r="G7" s="66"/>
      <c r="H7" s="22" t="s">
        <v>22</v>
      </c>
      <c r="I7" s="29">
        <v>2760.7</v>
      </c>
      <c r="J7" s="76"/>
      <c r="K7" s="40" t="s">
        <v>51</v>
      </c>
      <c r="L7" s="41"/>
      <c r="M7" s="41"/>
      <c r="N7" s="42"/>
      <c r="O7" s="36">
        <v>7072</v>
      </c>
      <c r="P7" s="37"/>
    </row>
    <row r="8" spans="1:18 16343:16382" ht="47.25" customHeight="1" x14ac:dyDescent="0.25">
      <c r="A8" s="46" t="s">
        <v>24</v>
      </c>
      <c r="B8" s="68"/>
      <c r="C8" s="33">
        <v>43191</v>
      </c>
      <c r="D8" s="66"/>
      <c r="E8" s="58" t="s">
        <v>19</v>
      </c>
      <c r="F8" s="69">
        <v>596317.34</v>
      </c>
      <c r="G8" s="66"/>
      <c r="H8" s="58" t="s">
        <v>17</v>
      </c>
      <c r="I8" s="60">
        <v>0</v>
      </c>
      <c r="J8" s="76"/>
      <c r="K8" s="43"/>
      <c r="L8" s="44"/>
      <c r="M8" s="44"/>
      <c r="N8" s="45"/>
      <c r="O8" s="38"/>
      <c r="P8" s="39"/>
    </row>
    <row r="9" spans="1:18 16343:16382" ht="33.75" customHeight="1" x14ac:dyDescent="0.25">
      <c r="A9" s="46" t="s">
        <v>25</v>
      </c>
      <c r="B9" s="68"/>
      <c r="C9" s="33">
        <v>43344</v>
      </c>
      <c r="D9" s="67"/>
      <c r="E9" s="59"/>
      <c r="F9" s="70"/>
      <c r="G9" s="67"/>
      <c r="H9" s="59"/>
      <c r="I9" s="61"/>
      <c r="J9" s="77"/>
      <c r="K9" s="46" t="s">
        <v>52</v>
      </c>
      <c r="L9" s="47"/>
      <c r="M9" s="47"/>
      <c r="N9" s="47"/>
      <c r="O9" s="35">
        <v>10656</v>
      </c>
      <c r="P9" s="35"/>
    </row>
    <row r="10" spans="1:18 16343:16382" s="11" customFormat="1" ht="8.25" customHeight="1" x14ac:dyDescent="0.25">
      <c r="A10" s="19"/>
      <c r="B10" s="19"/>
      <c r="C10" s="19"/>
      <c r="D10" s="19"/>
      <c r="E10" s="19"/>
      <c r="F10" s="19"/>
      <c r="G10" s="19"/>
      <c r="H10" s="19"/>
      <c r="I10" s="19"/>
      <c r="J10" s="19"/>
      <c r="K10" s="20"/>
      <c r="L10" s="20"/>
      <c r="M10" s="20"/>
      <c r="N10" s="20"/>
      <c r="O10" s="20"/>
      <c r="P10" s="20"/>
      <c r="Q10" s="14"/>
      <c r="R10" s="14"/>
    </row>
    <row r="11" spans="1:18 16343:16382" s="12" customFormat="1" ht="81" customHeight="1" x14ac:dyDescent="0.25">
      <c r="A11" s="55" t="s">
        <v>54</v>
      </c>
      <c r="B11" s="56"/>
      <c r="C11" s="56"/>
      <c r="D11" s="56"/>
      <c r="E11" s="56"/>
      <c r="F11" s="56"/>
      <c r="G11" s="56"/>
      <c r="H11" s="56"/>
      <c r="I11" s="56"/>
      <c r="J11" s="56"/>
      <c r="K11" s="56"/>
      <c r="L11" s="56"/>
      <c r="M11" s="56"/>
      <c r="N11" s="56"/>
      <c r="O11" s="56"/>
      <c r="P11" s="57"/>
      <c r="Q11" s="15"/>
      <c r="R11" s="15"/>
    </row>
    <row r="12" spans="1:18 16343:16382" s="10" customFormat="1" ht="85.5" customHeight="1" x14ac:dyDescent="0.25">
      <c r="A12" s="54" t="s">
        <v>39</v>
      </c>
      <c r="B12" s="54"/>
      <c r="C12" s="54" t="s">
        <v>29</v>
      </c>
      <c r="D12" s="54"/>
      <c r="E12" s="23" t="s">
        <v>31</v>
      </c>
      <c r="F12" s="54" t="s">
        <v>42</v>
      </c>
      <c r="G12" s="54"/>
      <c r="H12" s="23" t="s">
        <v>32</v>
      </c>
      <c r="I12" s="54" t="s">
        <v>37</v>
      </c>
      <c r="J12" s="54"/>
      <c r="K12" s="27" t="s">
        <v>35</v>
      </c>
      <c r="L12" s="26" t="s">
        <v>44</v>
      </c>
      <c r="M12" s="23" t="s">
        <v>33</v>
      </c>
      <c r="N12" s="23" t="s">
        <v>30</v>
      </c>
      <c r="O12" s="25" t="s">
        <v>46</v>
      </c>
      <c r="P12" s="24" t="s">
        <v>34</v>
      </c>
      <c r="Q12" s="11"/>
      <c r="R12" s="11"/>
      <c r="XDO12" s="11"/>
      <c r="XDP12" s="11"/>
      <c r="XDQ12" s="11"/>
      <c r="XDR12" s="11"/>
      <c r="XDS12" s="11"/>
      <c r="XDT12" s="11"/>
      <c r="XDU12" s="11"/>
      <c r="XDV12" s="11"/>
      <c r="XDW12" s="11"/>
      <c r="XDX12" s="11"/>
      <c r="XDY12" s="11"/>
      <c r="XDZ12" s="11"/>
      <c r="XEA12" s="11"/>
      <c r="XEB12" s="11"/>
      <c r="XEC12" s="11"/>
      <c r="XED12" s="11"/>
      <c r="XEE12" s="11"/>
      <c r="XEF12" s="11"/>
      <c r="XEG12" s="11"/>
      <c r="XEH12" s="11"/>
      <c r="XEI12" s="11"/>
      <c r="XEJ12" s="11"/>
      <c r="XEK12" s="11"/>
      <c r="XEL12" s="11"/>
      <c r="XEM12" s="11"/>
      <c r="XEN12" s="11"/>
      <c r="XEO12" s="11"/>
      <c r="XEP12" s="11"/>
      <c r="XEQ12" s="11"/>
      <c r="XER12" s="11"/>
      <c r="XES12" s="11"/>
      <c r="XET12" s="11"/>
      <c r="XEU12" s="11"/>
      <c r="XEV12" s="11"/>
      <c r="XEW12" s="11"/>
      <c r="XEX12" s="11"/>
      <c r="XEY12" s="11"/>
      <c r="XEZ12" s="11"/>
      <c r="XFA12" s="11"/>
      <c r="XFB12" s="11"/>
    </row>
    <row r="13" spans="1:18 16343:16382" ht="36" x14ac:dyDescent="0.25">
      <c r="A13" s="50" t="s">
        <v>27</v>
      </c>
      <c r="B13" s="51"/>
      <c r="C13" s="52" t="s">
        <v>5</v>
      </c>
      <c r="D13" s="53"/>
      <c r="E13" s="28" t="s">
        <v>12</v>
      </c>
      <c r="F13" s="78" t="s">
        <v>58</v>
      </c>
      <c r="G13" s="78"/>
      <c r="H13" s="78" t="s">
        <v>59</v>
      </c>
      <c r="I13" s="78" t="s">
        <v>60</v>
      </c>
      <c r="J13" s="78"/>
      <c r="K13" s="78" t="s">
        <v>61</v>
      </c>
      <c r="L13" s="79" t="s">
        <v>62</v>
      </c>
      <c r="M13" s="80">
        <v>232</v>
      </c>
      <c r="N13" s="81">
        <v>64.69</v>
      </c>
      <c r="O13" s="29">
        <f t="shared" ref="O13:O39" si="0">M13*N13</f>
        <v>15008.08</v>
      </c>
      <c r="P13" s="34" t="s">
        <v>3</v>
      </c>
    </row>
    <row r="14" spans="1:18 16343:16382" ht="36" x14ac:dyDescent="0.25">
      <c r="A14" s="50" t="s">
        <v>27</v>
      </c>
      <c r="B14" s="51"/>
      <c r="C14" s="52" t="s">
        <v>5</v>
      </c>
      <c r="D14" s="53"/>
      <c r="E14" s="34" t="s">
        <v>12</v>
      </c>
      <c r="F14" s="78" t="s">
        <v>58</v>
      </c>
      <c r="G14" s="78"/>
      <c r="H14" s="78" t="s">
        <v>59</v>
      </c>
      <c r="I14" s="78" t="s">
        <v>60</v>
      </c>
      <c r="J14" s="78"/>
      <c r="K14" s="78" t="s">
        <v>63</v>
      </c>
      <c r="L14" s="79" t="s">
        <v>64</v>
      </c>
      <c r="M14" s="80">
        <v>398</v>
      </c>
      <c r="N14" s="81">
        <v>67.010000000000005</v>
      </c>
      <c r="O14" s="29">
        <f t="shared" si="0"/>
        <v>26669.980000000003</v>
      </c>
      <c r="P14" s="34" t="s">
        <v>3</v>
      </c>
    </row>
    <row r="15" spans="1:18 16343:16382" ht="36" x14ac:dyDescent="0.25">
      <c r="A15" s="50" t="s">
        <v>27</v>
      </c>
      <c r="B15" s="51"/>
      <c r="C15" s="52" t="s">
        <v>5</v>
      </c>
      <c r="D15" s="53"/>
      <c r="E15" s="34" t="s">
        <v>12</v>
      </c>
      <c r="F15" s="78" t="s">
        <v>58</v>
      </c>
      <c r="G15" s="78"/>
      <c r="H15" s="78" t="s">
        <v>59</v>
      </c>
      <c r="I15" s="78" t="s">
        <v>60</v>
      </c>
      <c r="J15" s="78"/>
      <c r="K15" s="78" t="s">
        <v>65</v>
      </c>
      <c r="L15" s="79" t="s">
        <v>66</v>
      </c>
      <c r="M15" s="80">
        <v>123</v>
      </c>
      <c r="N15" s="81">
        <v>67.599999999999994</v>
      </c>
      <c r="O15" s="29">
        <f t="shared" si="0"/>
        <v>8314.7999999999993</v>
      </c>
      <c r="P15" s="34" t="s">
        <v>3</v>
      </c>
    </row>
    <row r="16" spans="1:18 16343:16382" ht="36" x14ac:dyDescent="0.25">
      <c r="A16" s="50" t="s">
        <v>27</v>
      </c>
      <c r="B16" s="51"/>
      <c r="C16" s="52" t="s">
        <v>5</v>
      </c>
      <c r="D16" s="53"/>
      <c r="E16" s="34" t="s">
        <v>12</v>
      </c>
      <c r="F16" s="78" t="s">
        <v>58</v>
      </c>
      <c r="G16" s="78"/>
      <c r="H16" s="78" t="s">
        <v>59</v>
      </c>
      <c r="I16" s="78" t="s">
        <v>60</v>
      </c>
      <c r="J16" s="78"/>
      <c r="K16" s="78" t="s">
        <v>67</v>
      </c>
      <c r="L16" s="79" t="s">
        <v>68</v>
      </c>
      <c r="M16" s="80">
        <v>2</v>
      </c>
      <c r="N16" s="81">
        <v>45.76</v>
      </c>
      <c r="O16" s="29">
        <f t="shared" si="0"/>
        <v>91.52</v>
      </c>
      <c r="P16" s="34" t="s">
        <v>3</v>
      </c>
    </row>
    <row r="17" spans="1:16" ht="36" x14ac:dyDescent="0.25">
      <c r="A17" s="50" t="s">
        <v>27</v>
      </c>
      <c r="B17" s="51"/>
      <c r="C17" s="52" t="s">
        <v>5</v>
      </c>
      <c r="D17" s="53"/>
      <c r="E17" s="34" t="s">
        <v>12</v>
      </c>
      <c r="F17" s="78" t="s">
        <v>58</v>
      </c>
      <c r="G17" s="78"/>
      <c r="H17" s="78" t="s">
        <v>59</v>
      </c>
      <c r="I17" s="78" t="s">
        <v>60</v>
      </c>
      <c r="J17" s="78"/>
      <c r="K17" s="78" t="s">
        <v>69</v>
      </c>
      <c r="L17" s="79" t="s">
        <v>68</v>
      </c>
      <c r="M17" s="80">
        <v>10</v>
      </c>
      <c r="N17" s="81">
        <v>42.94</v>
      </c>
      <c r="O17" s="29">
        <f t="shared" si="0"/>
        <v>429.4</v>
      </c>
      <c r="P17" s="34" t="s">
        <v>3</v>
      </c>
    </row>
    <row r="18" spans="1:16" ht="36" x14ac:dyDescent="0.25">
      <c r="A18" s="50" t="s">
        <v>27</v>
      </c>
      <c r="B18" s="51"/>
      <c r="C18" s="52" t="s">
        <v>5</v>
      </c>
      <c r="D18" s="53"/>
      <c r="E18" s="34" t="s">
        <v>12</v>
      </c>
      <c r="F18" s="78" t="s">
        <v>70</v>
      </c>
      <c r="G18" s="78"/>
      <c r="H18" s="78" t="s">
        <v>71</v>
      </c>
      <c r="I18" s="78" t="s">
        <v>60</v>
      </c>
      <c r="J18" s="78"/>
      <c r="K18" s="78" t="s">
        <v>72</v>
      </c>
      <c r="L18" s="79" t="s">
        <v>73</v>
      </c>
      <c r="M18" s="80">
        <v>30</v>
      </c>
      <c r="N18" s="81">
        <v>149.6</v>
      </c>
      <c r="O18" s="29">
        <f t="shared" si="0"/>
        <v>4488</v>
      </c>
      <c r="P18" s="34" t="s">
        <v>3</v>
      </c>
    </row>
    <row r="19" spans="1:16" ht="36" x14ac:dyDescent="0.25">
      <c r="A19" s="50" t="s">
        <v>27</v>
      </c>
      <c r="B19" s="51"/>
      <c r="C19" s="52" t="s">
        <v>6</v>
      </c>
      <c r="D19" s="53"/>
      <c r="E19" s="34" t="s">
        <v>12</v>
      </c>
      <c r="F19" s="78" t="s">
        <v>58</v>
      </c>
      <c r="G19" s="78"/>
      <c r="H19" s="78" t="s">
        <v>59</v>
      </c>
      <c r="I19" s="78" t="s">
        <v>60</v>
      </c>
      <c r="J19" s="78"/>
      <c r="K19" s="78" t="s">
        <v>74</v>
      </c>
      <c r="L19" s="79" t="s">
        <v>75</v>
      </c>
      <c r="M19" s="80">
        <v>88</v>
      </c>
      <c r="N19" s="81">
        <v>159.43</v>
      </c>
      <c r="O19" s="29">
        <f t="shared" si="0"/>
        <v>14029.84</v>
      </c>
      <c r="P19" s="34" t="s">
        <v>3</v>
      </c>
    </row>
    <row r="20" spans="1:16" ht="36" x14ac:dyDescent="0.25">
      <c r="A20" s="50" t="s">
        <v>27</v>
      </c>
      <c r="B20" s="51"/>
      <c r="C20" s="52" t="s">
        <v>6</v>
      </c>
      <c r="D20" s="53"/>
      <c r="E20" s="34" t="s">
        <v>12</v>
      </c>
      <c r="F20" s="78" t="s">
        <v>58</v>
      </c>
      <c r="G20" s="78"/>
      <c r="H20" s="78" t="s">
        <v>59</v>
      </c>
      <c r="I20" s="78" t="s">
        <v>60</v>
      </c>
      <c r="J20" s="78"/>
      <c r="K20" s="78" t="s">
        <v>76</v>
      </c>
      <c r="L20" s="79" t="s">
        <v>77</v>
      </c>
      <c r="M20" s="80">
        <v>156</v>
      </c>
      <c r="N20" s="81">
        <v>173.23</v>
      </c>
      <c r="O20" s="29">
        <f t="shared" si="0"/>
        <v>27023.879999999997</v>
      </c>
      <c r="P20" s="34" t="s">
        <v>3</v>
      </c>
    </row>
    <row r="21" spans="1:16" ht="36" x14ac:dyDescent="0.25">
      <c r="A21" s="50" t="s">
        <v>27</v>
      </c>
      <c r="B21" s="51"/>
      <c r="C21" s="52" t="s">
        <v>6</v>
      </c>
      <c r="D21" s="53"/>
      <c r="E21" s="34" t="s">
        <v>12</v>
      </c>
      <c r="F21" s="78" t="s">
        <v>58</v>
      </c>
      <c r="G21" s="78"/>
      <c r="H21" s="78" t="s">
        <v>59</v>
      </c>
      <c r="I21" s="78" t="s">
        <v>60</v>
      </c>
      <c r="J21" s="78"/>
      <c r="K21" s="78" t="s">
        <v>78</v>
      </c>
      <c r="L21" s="79" t="s">
        <v>79</v>
      </c>
      <c r="M21" s="80">
        <v>156</v>
      </c>
      <c r="N21" s="81">
        <v>166.73</v>
      </c>
      <c r="O21" s="29">
        <f t="shared" si="0"/>
        <v>26009.879999999997</v>
      </c>
      <c r="P21" s="34" t="s">
        <v>3</v>
      </c>
    </row>
    <row r="22" spans="1:16" ht="36" x14ac:dyDescent="0.25">
      <c r="A22" s="50" t="s">
        <v>27</v>
      </c>
      <c r="B22" s="51"/>
      <c r="C22" s="52" t="s">
        <v>6</v>
      </c>
      <c r="D22" s="53"/>
      <c r="E22" s="34" t="s">
        <v>12</v>
      </c>
      <c r="F22" s="78" t="s">
        <v>58</v>
      </c>
      <c r="G22" s="78"/>
      <c r="H22" s="78" t="s">
        <v>59</v>
      </c>
      <c r="I22" s="78" t="s">
        <v>60</v>
      </c>
      <c r="J22" s="78"/>
      <c r="K22" s="78" t="s">
        <v>80</v>
      </c>
      <c r="L22" s="79" t="s">
        <v>81</v>
      </c>
      <c r="M22" s="80">
        <v>20</v>
      </c>
      <c r="N22" s="81">
        <v>179.59</v>
      </c>
      <c r="O22" s="29">
        <f t="shared" si="0"/>
        <v>3591.8</v>
      </c>
      <c r="P22" s="34" t="s">
        <v>3</v>
      </c>
    </row>
    <row r="23" spans="1:16" ht="36" x14ac:dyDescent="0.25">
      <c r="A23" s="50" t="s">
        <v>27</v>
      </c>
      <c r="B23" s="51"/>
      <c r="C23" s="52" t="s">
        <v>5</v>
      </c>
      <c r="D23" s="53"/>
      <c r="E23" s="34" t="s">
        <v>12</v>
      </c>
      <c r="F23" s="78" t="s">
        <v>58</v>
      </c>
      <c r="G23" s="78"/>
      <c r="H23" s="78" t="s">
        <v>59</v>
      </c>
      <c r="I23" s="78" t="s">
        <v>60</v>
      </c>
      <c r="J23" s="78"/>
      <c r="K23" s="78" t="s">
        <v>82</v>
      </c>
      <c r="L23" s="79" t="s">
        <v>83</v>
      </c>
      <c r="M23" s="80">
        <v>33</v>
      </c>
      <c r="N23" s="81">
        <v>67.44</v>
      </c>
      <c r="O23" s="29">
        <f t="shared" si="0"/>
        <v>2225.52</v>
      </c>
      <c r="P23" s="34" t="s">
        <v>3</v>
      </c>
    </row>
    <row r="24" spans="1:16" ht="36" x14ac:dyDescent="0.25">
      <c r="A24" s="50" t="s">
        <v>27</v>
      </c>
      <c r="B24" s="51"/>
      <c r="C24" s="52" t="s">
        <v>5</v>
      </c>
      <c r="D24" s="53"/>
      <c r="E24" s="34" t="s">
        <v>12</v>
      </c>
      <c r="F24" s="78" t="s">
        <v>70</v>
      </c>
      <c r="G24" s="78"/>
      <c r="H24" s="78" t="s">
        <v>84</v>
      </c>
      <c r="I24" s="78" t="s">
        <v>60</v>
      </c>
      <c r="J24" s="78"/>
      <c r="K24" s="78" t="s">
        <v>85</v>
      </c>
      <c r="L24" s="79" t="s">
        <v>86</v>
      </c>
      <c r="M24" s="80">
        <v>17</v>
      </c>
      <c r="N24" s="81">
        <v>82.8</v>
      </c>
      <c r="O24" s="29">
        <f t="shared" si="0"/>
        <v>1407.6</v>
      </c>
      <c r="P24" s="34" t="s">
        <v>3</v>
      </c>
    </row>
    <row r="25" spans="1:16" ht="36" x14ac:dyDescent="0.25">
      <c r="A25" s="50" t="s">
        <v>27</v>
      </c>
      <c r="B25" s="51"/>
      <c r="C25" s="52" t="s">
        <v>5</v>
      </c>
      <c r="D25" s="53"/>
      <c r="E25" s="34" t="s">
        <v>12</v>
      </c>
      <c r="F25" s="78" t="s">
        <v>70</v>
      </c>
      <c r="G25" s="78"/>
      <c r="H25" s="78" t="s">
        <v>84</v>
      </c>
      <c r="I25" s="78" t="s">
        <v>60</v>
      </c>
      <c r="J25" s="78"/>
      <c r="K25" s="78" t="s">
        <v>87</v>
      </c>
      <c r="L25" s="79" t="s">
        <v>86</v>
      </c>
      <c r="M25" s="80">
        <v>14</v>
      </c>
      <c r="N25" s="81">
        <v>82.8</v>
      </c>
      <c r="O25" s="29">
        <f t="shared" si="0"/>
        <v>1159.2</v>
      </c>
      <c r="P25" s="34" t="s">
        <v>3</v>
      </c>
    </row>
    <row r="26" spans="1:16" ht="36" x14ac:dyDescent="0.25">
      <c r="A26" s="50" t="s">
        <v>27</v>
      </c>
      <c r="B26" s="51"/>
      <c r="C26" s="52" t="s">
        <v>5</v>
      </c>
      <c r="D26" s="53"/>
      <c r="E26" s="34" t="s">
        <v>12</v>
      </c>
      <c r="F26" s="78" t="s">
        <v>70</v>
      </c>
      <c r="G26" s="78"/>
      <c r="H26" s="78" t="s">
        <v>84</v>
      </c>
      <c r="I26" s="78" t="s">
        <v>60</v>
      </c>
      <c r="J26" s="78"/>
      <c r="K26" s="78" t="s">
        <v>88</v>
      </c>
      <c r="L26" s="79" t="s">
        <v>86</v>
      </c>
      <c r="M26" s="80">
        <v>12</v>
      </c>
      <c r="N26" s="81">
        <v>82.8</v>
      </c>
      <c r="O26" s="29">
        <f t="shared" si="0"/>
        <v>993.59999999999991</v>
      </c>
      <c r="P26" s="34" t="s">
        <v>3</v>
      </c>
    </row>
    <row r="27" spans="1:16" ht="36" x14ac:dyDescent="0.25">
      <c r="A27" s="50" t="s">
        <v>27</v>
      </c>
      <c r="B27" s="51"/>
      <c r="C27" s="52" t="s">
        <v>5</v>
      </c>
      <c r="D27" s="53"/>
      <c r="E27" s="34" t="s">
        <v>12</v>
      </c>
      <c r="F27" s="78" t="s">
        <v>70</v>
      </c>
      <c r="G27" s="78"/>
      <c r="H27" s="78" t="s">
        <v>84</v>
      </c>
      <c r="I27" s="78" t="s">
        <v>60</v>
      </c>
      <c r="J27" s="78"/>
      <c r="K27" s="78" t="s">
        <v>89</v>
      </c>
      <c r="L27" s="79" t="s">
        <v>90</v>
      </c>
      <c r="M27" s="80">
        <v>8</v>
      </c>
      <c r="N27" s="81">
        <v>92</v>
      </c>
      <c r="O27" s="29">
        <f t="shared" si="0"/>
        <v>736</v>
      </c>
      <c r="P27" s="34" t="s">
        <v>3</v>
      </c>
    </row>
    <row r="28" spans="1:16" ht="36" x14ac:dyDescent="0.25">
      <c r="A28" s="50" t="s">
        <v>27</v>
      </c>
      <c r="B28" s="51"/>
      <c r="C28" s="52" t="s">
        <v>5</v>
      </c>
      <c r="D28" s="53"/>
      <c r="E28" s="34" t="s">
        <v>12</v>
      </c>
      <c r="F28" s="78" t="s">
        <v>70</v>
      </c>
      <c r="G28" s="78"/>
      <c r="H28" s="78" t="s">
        <v>84</v>
      </c>
      <c r="I28" s="78" t="s">
        <v>60</v>
      </c>
      <c r="J28" s="78"/>
      <c r="K28" s="78" t="s">
        <v>91</v>
      </c>
      <c r="L28" s="79" t="s">
        <v>90</v>
      </c>
      <c r="M28" s="80">
        <v>5</v>
      </c>
      <c r="N28" s="81">
        <v>92</v>
      </c>
      <c r="O28" s="29">
        <f t="shared" si="0"/>
        <v>460</v>
      </c>
      <c r="P28" s="34" t="s">
        <v>3</v>
      </c>
    </row>
    <row r="29" spans="1:16" ht="36" x14ac:dyDescent="0.25">
      <c r="A29" s="50" t="s">
        <v>27</v>
      </c>
      <c r="B29" s="51"/>
      <c r="C29" s="52" t="s">
        <v>7</v>
      </c>
      <c r="D29" s="53"/>
      <c r="E29" s="34" t="s">
        <v>12</v>
      </c>
      <c r="F29" s="78" t="s">
        <v>58</v>
      </c>
      <c r="G29" s="78"/>
      <c r="H29" s="78" t="s">
        <v>92</v>
      </c>
      <c r="I29" s="78" t="s">
        <v>60</v>
      </c>
      <c r="J29" s="78"/>
      <c r="K29" s="78" t="s">
        <v>93</v>
      </c>
      <c r="L29" s="79" t="s">
        <v>94</v>
      </c>
      <c r="M29" s="80">
        <v>1</v>
      </c>
      <c r="N29" s="81">
        <v>409.91</v>
      </c>
      <c r="O29" s="29">
        <f t="shared" si="0"/>
        <v>409.91</v>
      </c>
      <c r="P29" s="34" t="s">
        <v>3</v>
      </c>
    </row>
    <row r="30" spans="1:16" ht="36" x14ac:dyDescent="0.25">
      <c r="A30" s="50" t="s">
        <v>27</v>
      </c>
      <c r="B30" s="51"/>
      <c r="C30" s="52" t="s">
        <v>7</v>
      </c>
      <c r="D30" s="53"/>
      <c r="E30" s="34" t="s">
        <v>12</v>
      </c>
      <c r="F30" s="78" t="s">
        <v>58</v>
      </c>
      <c r="G30" s="78"/>
      <c r="H30" s="78" t="s">
        <v>92</v>
      </c>
      <c r="I30" s="78" t="s">
        <v>60</v>
      </c>
      <c r="J30" s="78"/>
      <c r="K30" s="78" t="s">
        <v>95</v>
      </c>
      <c r="L30" s="79" t="s">
        <v>96</v>
      </c>
      <c r="M30" s="80">
        <v>2</v>
      </c>
      <c r="N30" s="81">
        <v>373.94</v>
      </c>
      <c r="O30" s="29">
        <f t="shared" si="0"/>
        <v>747.88</v>
      </c>
      <c r="P30" s="34" t="s">
        <v>3</v>
      </c>
    </row>
    <row r="31" spans="1:16" ht="36" x14ac:dyDescent="0.25">
      <c r="A31" s="50" t="s">
        <v>27</v>
      </c>
      <c r="B31" s="51"/>
      <c r="C31" s="52" t="s">
        <v>7</v>
      </c>
      <c r="D31" s="53"/>
      <c r="E31" s="34" t="s">
        <v>12</v>
      </c>
      <c r="F31" s="78" t="s">
        <v>58</v>
      </c>
      <c r="G31" s="78"/>
      <c r="H31" s="78" t="s">
        <v>92</v>
      </c>
      <c r="I31" s="78" t="s">
        <v>60</v>
      </c>
      <c r="J31" s="78"/>
      <c r="K31" s="78" t="s">
        <v>97</v>
      </c>
      <c r="L31" s="79" t="s">
        <v>98</v>
      </c>
      <c r="M31" s="80">
        <v>24</v>
      </c>
      <c r="N31" s="81">
        <v>352.58</v>
      </c>
      <c r="O31" s="29">
        <f t="shared" si="0"/>
        <v>8461.92</v>
      </c>
      <c r="P31" s="34" t="s">
        <v>3</v>
      </c>
    </row>
    <row r="32" spans="1:16" ht="36" x14ac:dyDescent="0.25">
      <c r="A32" s="50" t="s">
        <v>27</v>
      </c>
      <c r="B32" s="51"/>
      <c r="C32" s="52" t="s">
        <v>7</v>
      </c>
      <c r="D32" s="53"/>
      <c r="E32" s="34" t="s">
        <v>12</v>
      </c>
      <c r="F32" s="78" t="s">
        <v>58</v>
      </c>
      <c r="G32" s="78"/>
      <c r="H32" s="78" t="s">
        <v>92</v>
      </c>
      <c r="I32" s="78" t="s">
        <v>60</v>
      </c>
      <c r="J32" s="78"/>
      <c r="K32" s="78" t="s">
        <v>99</v>
      </c>
      <c r="L32" s="79" t="s">
        <v>100</v>
      </c>
      <c r="M32" s="80">
        <v>12</v>
      </c>
      <c r="N32" s="81">
        <v>363.78</v>
      </c>
      <c r="O32" s="29">
        <f t="shared" si="0"/>
        <v>4365.3599999999997</v>
      </c>
      <c r="P32" s="34" t="s">
        <v>3</v>
      </c>
    </row>
    <row r="33" spans="1:16" ht="36" x14ac:dyDescent="0.25">
      <c r="A33" s="50" t="s">
        <v>27</v>
      </c>
      <c r="B33" s="51"/>
      <c r="C33" s="52" t="s">
        <v>7</v>
      </c>
      <c r="D33" s="53"/>
      <c r="E33" s="34" t="s">
        <v>12</v>
      </c>
      <c r="F33" s="78" t="s">
        <v>70</v>
      </c>
      <c r="G33" s="78"/>
      <c r="H33" s="78" t="s">
        <v>71</v>
      </c>
      <c r="I33" s="78" t="s">
        <v>60</v>
      </c>
      <c r="J33" s="78"/>
      <c r="K33" s="78" t="s">
        <v>101</v>
      </c>
      <c r="L33" s="79" t="s">
        <v>102</v>
      </c>
      <c r="M33" s="80">
        <v>10</v>
      </c>
      <c r="N33" s="81">
        <v>447</v>
      </c>
      <c r="O33" s="29">
        <f t="shared" si="0"/>
        <v>4470</v>
      </c>
      <c r="P33" s="34" t="s">
        <v>3</v>
      </c>
    </row>
    <row r="34" spans="1:16" ht="36" x14ac:dyDescent="0.25">
      <c r="A34" s="50" t="s">
        <v>27</v>
      </c>
      <c r="B34" s="51"/>
      <c r="C34" s="52" t="s">
        <v>7</v>
      </c>
      <c r="D34" s="53"/>
      <c r="E34" s="34" t="s">
        <v>12</v>
      </c>
      <c r="F34" s="78" t="s">
        <v>70</v>
      </c>
      <c r="G34" s="78"/>
      <c r="H34" s="78" t="s">
        <v>71</v>
      </c>
      <c r="I34" s="78" t="s">
        <v>60</v>
      </c>
      <c r="J34" s="78"/>
      <c r="K34" s="78" t="s">
        <v>103</v>
      </c>
      <c r="L34" s="79" t="s">
        <v>104</v>
      </c>
      <c r="M34" s="80">
        <v>2</v>
      </c>
      <c r="N34" s="81">
        <v>447</v>
      </c>
      <c r="O34" s="29">
        <f t="shared" si="0"/>
        <v>894</v>
      </c>
      <c r="P34" s="34" t="s">
        <v>3</v>
      </c>
    </row>
    <row r="35" spans="1:16" ht="36" x14ac:dyDescent="0.25">
      <c r="A35" s="50" t="s">
        <v>27</v>
      </c>
      <c r="B35" s="51"/>
      <c r="C35" s="52" t="s">
        <v>7</v>
      </c>
      <c r="D35" s="53"/>
      <c r="E35" s="34" t="s">
        <v>12</v>
      </c>
      <c r="F35" s="78" t="s">
        <v>58</v>
      </c>
      <c r="G35" s="78"/>
      <c r="H35" s="78" t="s">
        <v>92</v>
      </c>
      <c r="I35" s="78" t="s">
        <v>60</v>
      </c>
      <c r="J35" s="78"/>
      <c r="K35" s="78" t="s">
        <v>105</v>
      </c>
      <c r="L35" s="79" t="s">
        <v>106</v>
      </c>
      <c r="M35" s="80">
        <v>22</v>
      </c>
      <c r="N35" s="81">
        <v>473.05</v>
      </c>
      <c r="O35" s="29">
        <f t="shared" si="0"/>
        <v>10407.1</v>
      </c>
      <c r="P35" s="34" t="s">
        <v>3</v>
      </c>
    </row>
    <row r="36" spans="1:16" ht="36" x14ac:dyDescent="0.25">
      <c r="A36" s="50" t="s">
        <v>27</v>
      </c>
      <c r="B36" s="51"/>
      <c r="C36" s="52" t="s">
        <v>7</v>
      </c>
      <c r="D36" s="53"/>
      <c r="E36" s="34" t="s">
        <v>12</v>
      </c>
      <c r="F36" s="78" t="s">
        <v>58</v>
      </c>
      <c r="G36" s="78"/>
      <c r="H36" s="78" t="s">
        <v>92</v>
      </c>
      <c r="I36" s="78" t="s">
        <v>60</v>
      </c>
      <c r="J36" s="78"/>
      <c r="K36" s="78" t="s">
        <v>107</v>
      </c>
      <c r="L36" s="79" t="s">
        <v>108</v>
      </c>
      <c r="M36" s="80">
        <v>1</v>
      </c>
      <c r="N36" s="81">
        <v>262.11</v>
      </c>
      <c r="O36" s="29">
        <f t="shared" si="0"/>
        <v>262.11</v>
      </c>
      <c r="P36" s="34" t="s">
        <v>3</v>
      </c>
    </row>
    <row r="37" spans="1:16" ht="36" x14ac:dyDescent="0.25">
      <c r="A37" s="50" t="s">
        <v>27</v>
      </c>
      <c r="B37" s="51"/>
      <c r="C37" s="52" t="s">
        <v>7</v>
      </c>
      <c r="D37" s="53"/>
      <c r="E37" s="34" t="s">
        <v>12</v>
      </c>
      <c r="F37" s="78" t="s">
        <v>58</v>
      </c>
      <c r="G37" s="78"/>
      <c r="H37" s="78" t="s">
        <v>92</v>
      </c>
      <c r="I37" s="78" t="s">
        <v>60</v>
      </c>
      <c r="J37" s="78"/>
      <c r="K37" s="78" t="s">
        <v>109</v>
      </c>
      <c r="L37" s="79" t="s">
        <v>110</v>
      </c>
      <c r="M37" s="80">
        <v>2</v>
      </c>
      <c r="N37" s="81">
        <v>186.2</v>
      </c>
      <c r="O37" s="29">
        <f t="shared" si="0"/>
        <v>372.4</v>
      </c>
      <c r="P37" s="34" t="s">
        <v>3</v>
      </c>
    </row>
    <row r="38" spans="1:16" ht="36" x14ac:dyDescent="0.25">
      <c r="A38" s="50" t="s">
        <v>27</v>
      </c>
      <c r="B38" s="51"/>
      <c r="C38" s="52" t="s">
        <v>7</v>
      </c>
      <c r="D38" s="53"/>
      <c r="E38" s="34" t="s">
        <v>12</v>
      </c>
      <c r="F38" s="78" t="s">
        <v>58</v>
      </c>
      <c r="G38" s="78"/>
      <c r="H38" s="78" t="s">
        <v>92</v>
      </c>
      <c r="I38" s="78" t="s">
        <v>60</v>
      </c>
      <c r="J38" s="78"/>
      <c r="K38" s="78" t="s">
        <v>111</v>
      </c>
      <c r="L38" s="79" t="s">
        <v>112</v>
      </c>
      <c r="M38" s="80">
        <v>4</v>
      </c>
      <c r="N38" s="81">
        <v>190.27</v>
      </c>
      <c r="O38" s="29">
        <f t="shared" si="0"/>
        <v>761.08</v>
      </c>
      <c r="P38" s="34" t="s">
        <v>3</v>
      </c>
    </row>
    <row r="39" spans="1:16" ht="36" x14ac:dyDescent="0.25">
      <c r="A39" s="50" t="s">
        <v>27</v>
      </c>
      <c r="B39" s="51"/>
      <c r="C39" s="52" t="s">
        <v>7</v>
      </c>
      <c r="D39" s="53"/>
      <c r="E39" s="34" t="s">
        <v>12</v>
      </c>
      <c r="F39" s="78" t="s">
        <v>58</v>
      </c>
      <c r="G39" s="78"/>
      <c r="H39" s="78" t="s">
        <v>92</v>
      </c>
      <c r="I39" s="78" t="s">
        <v>60</v>
      </c>
      <c r="J39" s="78"/>
      <c r="K39" s="78" t="s">
        <v>113</v>
      </c>
      <c r="L39" s="79" t="s">
        <v>114</v>
      </c>
      <c r="M39" s="80">
        <v>4</v>
      </c>
      <c r="N39" s="81">
        <v>273.77999999999997</v>
      </c>
      <c r="O39" s="29">
        <f t="shared" si="0"/>
        <v>1095.1199999999999</v>
      </c>
      <c r="P39" s="34" t="s">
        <v>3</v>
      </c>
    </row>
    <row r="40" spans="1:16" ht="36" x14ac:dyDescent="0.25">
      <c r="A40" s="50" t="s">
        <v>27</v>
      </c>
      <c r="B40" s="51"/>
      <c r="C40" s="52" t="s">
        <v>5</v>
      </c>
      <c r="D40" s="53"/>
      <c r="E40" s="28" t="s">
        <v>13</v>
      </c>
      <c r="F40" s="78" t="s">
        <v>116</v>
      </c>
      <c r="G40" s="78"/>
      <c r="H40" s="78" t="s">
        <v>117</v>
      </c>
      <c r="I40" s="78" t="s">
        <v>60</v>
      </c>
      <c r="J40" s="78"/>
      <c r="K40" s="78" t="s">
        <v>119</v>
      </c>
      <c r="L40" s="79" t="s">
        <v>118</v>
      </c>
      <c r="M40" s="80">
        <v>29</v>
      </c>
      <c r="N40" s="81">
        <v>270</v>
      </c>
      <c r="O40" s="29">
        <f t="shared" ref="O40:O67" si="1">M40*N40</f>
        <v>7830</v>
      </c>
      <c r="P40" s="34" t="s">
        <v>3</v>
      </c>
    </row>
    <row r="41" spans="1:16" ht="36" x14ac:dyDescent="0.25">
      <c r="A41" s="50" t="s">
        <v>27</v>
      </c>
      <c r="B41" s="51"/>
      <c r="C41" s="52" t="s">
        <v>5</v>
      </c>
      <c r="D41" s="53"/>
      <c r="E41" s="34" t="s">
        <v>13</v>
      </c>
      <c r="F41" s="78" t="s">
        <v>70</v>
      </c>
      <c r="G41" s="78"/>
      <c r="H41" s="78" t="s">
        <v>115</v>
      </c>
      <c r="I41" s="78" t="s">
        <v>60</v>
      </c>
      <c r="J41" s="78"/>
      <c r="K41" s="78" t="s">
        <v>120</v>
      </c>
      <c r="L41" s="79" t="s">
        <v>121</v>
      </c>
      <c r="M41" s="80">
        <v>24</v>
      </c>
      <c r="N41" s="81">
        <v>187</v>
      </c>
      <c r="O41" s="29">
        <f t="shared" si="1"/>
        <v>4488</v>
      </c>
      <c r="P41" s="34" t="s">
        <v>3</v>
      </c>
    </row>
    <row r="42" spans="1:16" ht="36" x14ac:dyDescent="0.25">
      <c r="A42" s="50" t="s">
        <v>27</v>
      </c>
      <c r="B42" s="51"/>
      <c r="C42" s="52" t="s">
        <v>6</v>
      </c>
      <c r="D42" s="53"/>
      <c r="E42" s="28" t="s">
        <v>13</v>
      </c>
      <c r="F42" s="78" t="s">
        <v>70</v>
      </c>
      <c r="G42" s="78"/>
      <c r="H42" s="78" t="s">
        <v>122</v>
      </c>
      <c r="I42" s="78" t="s">
        <v>60</v>
      </c>
      <c r="J42" s="78"/>
      <c r="K42" s="78" t="s">
        <v>123</v>
      </c>
      <c r="L42" s="79" t="s">
        <v>124</v>
      </c>
      <c r="M42" s="80">
        <v>30</v>
      </c>
      <c r="N42" s="81">
        <v>181</v>
      </c>
      <c r="O42" s="29">
        <f t="shared" si="1"/>
        <v>5430</v>
      </c>
      <c r="P42" s="34" t="s">
        <v>3</v>
      </c>
    </row>
    <row r="43" spans="1:16" ht="36" x14ac:dyDescent="0.25">
      <c r="A43" s="50" t="s">
        <v>27</v>
      </c>
      <c r="B43" s="51"/>
      <c r="C43" s="52" t="s">
        <v>6</v>
      </c>
      <c r="D43" s="53"/>
      <c r="E43" s="28" t="s">
        <v>13</v>
      </c>
      <c r="F43" s="78" t="s">
        <v>125</v>
      </c>
      <c r="G43" s="78"/>
      <c r="H43" s="78" t="s">
        <v>126</v>
      </c>
      <c r="I43" s="78" t="s">
        <v>60</v>
      </c>
      <c r="J43" s="78"/>
      <c r="K43" s="78" t="s">
        <v>127</v>
      </c>
      <c r="L43" s="79" t="s">
        <v>128</v>
      </c>
      <c r="M43" s="80">
        <v>29</v>
      </c>
      <c r="N43" s="81">
        <v>417.83</v>
      </c>
      <c r="O43" s="29">
        <f t="shared" si="1"/>
        <v>12117.07</v>
      </c>
      <c r="P43" s="34" t="s">
        <v>3</v>
      </c>
    </row>
    <row r="44" spans="1:16" ht="36" x14ac:dyDescent="0.25">
      <c r="A44" s="50" t="s">
        <v>26</v>
      </c>
      <c r="B44" s="51"/>
      <c r="C44" s="52" t="s">
        <v>28</v>
      </c>
      <c r="D44" s="53"/>
      <c r="E44" s="28" t="s">
        <v>36</v>
      </c>
      <c r="F44" s="78" t="s">
        <v>70</v>
      </c>
      <c r="G44" s="78"/>
      <c r="H44" s="78" t="s">
        <v>129</v>
      </c>
      <c r="I44" s="78" t="s">
        <v>60</v>
      </c>
      <c r="J44" s="78"/>
      <c r="K44" s="78" t="s">
        <v>130</v>
      </c>
      <c r="L44" s="79" t="s">
        <v>131</v>
      </c>
      <c r="M44" s="80">
        <v>1</v>
      </c>
      <c r="N44" s="81">
        <v>887</v>
      </c>
      <c r="O44" s="29">
        <f t="shared" si="1"/>
        <v>887</v>
      </c>
      <c r="P44" s="34" t="s">
        <v>3</v>
      </c>
    </row>
    <row r="45" spans="1:16" ht="36" x14ac:dyDescent="0.25">
      <c r="A45" s="50" t="s">
        <v>27</v>
      </c>
      <c r="B45" s="51"/>
      <c r="C45" s="52"/>
      <c r="D45" s="53"/>
      <c r="E45" s="28" t="s">
        <v>12</v>
      </c>
      <c r="F45" s="78" t="s">
        <v>70</v>
      </c>
      <c r="G45" s="78"/>
      <c r="H45" s="78" t="s">
        <v>132</v>
      </c>
      <c r="I45" s="78" t="s">
        <v>60</v>
      </c>
      <c r="J45" s="78"/>
      <c r="K45" s="78" t="s">
        <v>133</v>
      </c>
      <c r="L45" s="79" t="s">
        <v>134</v>
      </c>
      <c r="M45" s="80">
        <v>118</v>
      </c>
      <c r="N45" s="81">
        <v>331</v>
      </c>
      <c r="O45" s="29">
        <f t="shared" si="1"/>
        <v>39058</v>
      </c>
      <c r="P45" s="34" t="s">
        <v>3</v>
      </c>
    </row>
    <row r="46" spans="1:16" ht="36" x14ac:dyDescent="0.25">
      <c r="A46" s="50" t="s">
        <v>27</v>
      </c>
      <c r="B46" s="51"/>
      <c r="C46" s="52"/>
      <c r="D46" s="53"/>
      <c r="E46" s="34" t="s">
        <v>12</v>
      </c>
      <c r="F46" s="78" t="s">
        <v>70</v>
      </c>
      <c r="G46" s="78"/>
      <c r="H46" s="78" t="s">
        <v>132</v>
      </c>
      <c r="I46" s="78" t="s">
        <v>60</v>
      </c>
      <c r="J46" s="78"/>
      <c r="K46" s="78" t="s">
        <v>135</v>
      </c>
      <c r="L46" s="79" t="s">
        <v>136</v>
      </c>
      <c r="M46" s="80">
        <v>32</v>
      </c>
      <c r="N46" s="81">
        <v>516</v>
      </c>
      <c r="O46" s="29">
        <f t="shared" si="1"/>
        <v>16512</v>
      </c>
      <c r="P46" s="34" t="s">
        <v>3</v>
      </c>
    </row>
    <row r="47" spans="1:16" ht="36" x14ac:dyDescent="0.25">
      <c r="A47" s="50" t="s">
        <v>27</v>
      </c>
      <c r="B47" s="51"/>
      <c r="C47" s="52"/>
      <c r="D47" s="53"/>
      <c r="E47" s="34" t="s">
        <v>12</v>
      </c>
      <c r="F47" s="78" t="s">
        <v>125</v>
      </c>
      <c r="G47" s="78"/>
      <c r="H47" s="78" t="s">
        <v>137</v>
      </c>
      <c r="I47" s="78" t="s">
        <v>60</v>
      </c>
      <c r="J47" s="78"/>
      <c r="K47" s="78" t="s">
        <v>138</v>
      </c>
      <c r="L47" s="79" t="s">
        <v>139</v>
      </c>
      <c r="M47" s="80">
        <v>6</v>
      </c>
      <c r="N47" s="81">
        <v>1250.71</v>
      </c>
      <c r="O47" s="29">
        <f t="shared" si="1"/>
        <v>7504.26</v>
      </c>
      <c r="P47" s="34" t="s">
        <v>3</v>
      </c>
    </row>
    <row r="48" spans="1:16" ht="36" x14ac:dyDescent="0.25">
      <c r="A48" s="50" t="s">
        <v>27</v>
      </c>
      <c r="B48" s="51"/>
      <c r="C48" s="52"/>
      <c r="D48" s="53"/>
      <c r="E48" s="34" t="s">
        <v>12</v>
      </c>
      <c r="F48" s="78" t="s">
        <v>125</v>
      </c>
      <c r="G48" s="78"/>
      <c r="H48" s="78" t="s">
        <v>137</v>
      </c>
      <c r="I48" s="78" t="s">
        <v>60</v>
      </c>
      <c r="J48" s="78"/>
      <c r="K48" s="78" t="s">
        <v>140</v>
      </c>
      <c r="L48" s="79" t="s">
        <v>141</v>
      </c>
      <c r="M48" s="80">
        <v>1</v>
      </c>
      <c r="N48" s="81">
        <v>1321.04</v>
      </c>
      <c r="O48" s="29">
        <f t="shared" si="1"/>
        <v>1321.04</v>
      </c>
      <c r="P48" s="34" t="s">
        <v>3</v>
      </c>
    </row>
    <row r="49" spans="1:16" ht="36" x14ac:dyDescent="0.25">
      <c r="A49" s="50" t="s">
        <v>10</v>
      </c>
      <c r="B49" s="51"/>
      <c r="C49" s="52" t="s">
        <v>5</v>
      </c>
      <c r="D49" s="53"/>
      <c r="E49" s="28" t="s">
        <v>12</v>
      </c>
      <c r="F49" s="78" t="s">
        <v>142</v>
      </c>
      <c r="G49" s="78"/>
      <c r="H49" s="78" t="s">
        <v>143</v>
      </c>
      <c r="I49" s="78" t="s">
        <v>60</v>
      </c>
      <c r="J49" s="78"/>
      <c r="K49" s="78" t="s">
        <v>144</v>
      </c>
      <c r="L49" s="79" t="s">
        <v>145</v>
      </c>
      <c r="M49" s="80">
        <v>14</v>
      </c>
      <c r="N49" s="81">
        <v>1483.62</v>
      </c>
      <c r="O49" s="29">
        <f t="shared" si="1"/>
        <v>20770.68</v>
      </c>
      <c r="P49" s="34" t="s">
        <v>3</v>
      </c>
    </row>
    <row r="50" spans="1:16" ht="36" x14ac:dyDescent="0.25">
      <c r="A50" s="50" t="s">
        <v>10</v>
      </c>
      <c r="B50" s="51"/>
      <c r="C50" s="52" t="s">
        <v>5</v>
      </c>
      <c r="D50" s="53"/>
      <c r="E50" s="34" t="s">
        <v>12</v>
      </c>
      <c r="F50" s="78" t="s">
        <v>142</v>
      </c>
      <c r="G50" s="78"/>
      <c r="H50" s="78" t="s">
        <v>143</v>
      </c>
      <c r="I50" s="78" t="s">
        <v>60</v>
      </c>
      <c r="J50" s="78"/>
      <c r="K50" s="78" t="s">
        <v>146</v>
      </c>
      <c r="L50" s="79" t="s">
        <v>147</v>
      </c>
      <c r="M50" s="80">
        <v>4</v>
      </c>
      <c r="N50" s="81">
        <v>1452.44</v>
      </c>
      <c r="O50" s="29">
        <f t="shared" si="1"/>
        <v>5809.76</v>
      </c>
      <c r="P50" s="34" t="s">
        <v>3</v>
      </c>
    </row>
    <row r="51" spans="1:16" ht="36" x14ac:dyDescent="0.25">
      <c r="A51" s="50" t="s">
        <v>10</v>
      </c>
      <c r="B51" s="51"/>
      <c r="C51" s="52" t="s">
        <v>5</v>
      </c>
      <c r="D51" s="53"/>
      <c r="E51" s="34" t="s">
        <v>12</v>
      </c>
      <c r="F51" s="78" t="s">
        <v>142</v>
      </c>
      <c r="G51" s="78"/>
      <c r="H51" s="78" t="s">
        <v>143</v>
      </c>
      <c r="I51" s="78" t="s">
        <v>60</v>
      </c>
      <c r="J51" s="78"/>
      <c r="K51" s="78" t="s">
        <v>144</v>
      </c>
      <c r="L51" s="79" t="s">
        <v>145</v>
      </c>
      <c r="M51" s="80">
        <v>2</v>
      </c>
      <c r="N51" s="81">
        <v>1876.68</v>
      </c>
      <c r="O51" s="29">
        <f t="shared" si="1"/>
        <v>3753.36</v>
      </c>
      <c r="P51" s="34" t="s">
        <v>3</v>
      </c>
    </row>
    <row r="52" spans="1:16" ht="36" x14ac:dyDescent="0.25">
      <c r="A52" s="50" t="s">
        <v>26</v>
      </c>
      <c r="B52" s="51"/>
      <c r="C52" s="52"/>
      <c r="D52" s="53"/>
      <c r="E52" s="28" t="s">
        <v>12</v>
      </c>
      <c r="F52" s="78" t="s">
        <v>58</v>
      </c>
      <c r="G52" s="78"/>
      <c r="H52" s="78" t="s">
        <v>148</v>
      </c>
      <c r="I52" s="78" t="s">
        <v>60</v>
      </c>
      <c r="J52" s="78"/>
      <c r="K52" s="78" t="s">
        <v>149</v>
      </c>
      <c r="L52" s="79" t="s">
        <v>150</v>
      </c>
      <c r="M52" s="80">
        <v>12</v>
      </c>
      <c r="N52" s="81">
        <v>1055.6500000000001</v>
      </c>
      <c r="O52" s="29">
        <f t="shared" si="1"/>
        <v>12667.800000000001</v>
      </c>
      <c r="P52" s="34" t="s">
        <v>3</v>
      </c>
    </row>
    <row r="53" spans="1:16" ht="36" x14ac:dyDescent="0.25">
      <c r="A53" s="50" t="s">
        <v>26</v>
      </c>
      <c r="B53" s="51"/>
      <c r="C53" s="52"/>
      <c r="D53" s="53"/>
      <c r="E53" s="34" t="s">
        <v>12</v>
      </c>
      <c r="F53" s="78" t="s">
        <v>125</v>
      </c>
      <c r="G53" s="78"/>
      <c r="H53" s="78" t="s">
        <v>151</v>
      </c>
      <c r="I53" s="78" t="s">
        <v>60</v>
      </c>
      <c r="J53" s="78"/>
      <c r="K53" s="78" t="s">
        <v>152</v>
      </c>
      <c r="L53" s="79" t="s">
        <v>153</v>
      </c>
      <c r="M53" s="80">
        <v>13</v>
      </c>
      <c r="N53" s="81">
        <v>367.29</v>
      </c>
      <c r="O53" s="29">
        <f t="shared" si="1"/>
        <v>4774.7700000000004</v>
      </c>
      <c r="P53" s="34" t="s">
        <v>3</v>
      </c>
    </row>
    <row r="54" spans="1:16" ht="36" x14ac:dyDescent="0.25">
      <c r="A54" s="50" t="s">
        <v>26</v>
      </c>
      <c r="B54" s="51"/>
      <c r="C54" s="52"/>
      <c r="D54" s="53"/>
      <c r="E54" s="28" t="s">
        <v>12</v>
      </c>
      <c r="F54" s="78" t="s">
        <v>142</v>
      </c>
      <c r="G54" s="78"/>
      <c r="H54" s="78" t="s">
        <v>154</v>
      </c>
      <c r="I54" s="78" t="s">
        <v>60</v>
      </c>
      <c r="J54" s="78"/>
      <c r="K54" s="78" t="s">
        <v>155</v>
      </c>
      <c r="L54" s="79" t="s">
        <v>156</v>
      </c>
      <c r="M54" s="80">
        <v>2</v>
      </c>
      <c r="N54" s="81">
        <v>1079.3599999999999</v>
      </c>
      <c r="O54" s="29">
        <f t="shared" si="1"/>
        <v>2158.7199999999998</v>
      </c>
      <c r="P54" s="34" t="s">
        <v>3</v>
      </c>
    </row>
    <row r="55" spans="1:16" ht="36" x14ac:dyDescent="0.25">
      <c r="A55" s="50" t="s">
        <v>26</v>
      </c>
      <c r="B55" s="51"/>
      <c r="C55" s="52"/>
      <c r="D55" s="53"/>
      <c r="E55" s="34" t="s">
        <v>12</v>
      </c>
      <c r="F55" s="78" t="s">
        <v>125</v>
      </c>
      <c r="G55" s="78"/>
      <c r="H55" s="78" t="s">
        <v>157</v>
      </c>
      <c r="I55" s="78" t="s">
        <v>60</v>
      </c>
      <c r="J55" s="78"/>
      <c r="K55" s="78" t="s">
        <v>158</v>
      </c>
      <c r="L55" s="79" t="s">
        <v>159</v>
      </c>
      <c r="M55" s="80">
        <v>3</v>
      </c>
      <c r="N55" s="81">
        <v>294.66000000000003</v>
      </c>
      <c r="O55" s="29">
        <f t="shared" si="1"/>
        <v>883.98</v>
      </c>
      <c r="P55" s="34" t="s">
        <v>3</v>
      </c>
    </row>
    <row r="56" spans="1:16" ht="36" x14ac:dyDescent="0.25">
      <c r="A56" s="50" t="s">
        <v>26</v>
      </c>
      <c r="B56" s="51"/>
      <c r="C56" s="52" t="s">
        <v>5</v>
      </c>
      <c r="D56" s="53"/>
      <c r="E56" s="34" t="s">
        <v>12</v>
      </c>
      <c r="F56" s="78" t="s">
        <v>160</v>
      </c>
      <c r="G56" s="78"/>
      <c r="H56" s="78" t="s">
        <v>161</v>
      </c>
      <c r="I56" s="78" t="s">
        <v>60</v>
      </c>
      <c r="J56" s="78"/>
      <c r="K56" s="78" t="s">
        <v>162</v>
      </c>
      <c r="L56" s="79" t="s">
        <v>163</v>
      </c>
      <c r="M56" s="80">
        <v>32</v>
      </c>
      <c r="N56" s="81">
        <v>77.599999999999994</v>
      </c>
      <c r="O56" s="29">
        <f t="shared" si="1"/>
        <v>2483.1999999999998</v>
      </c>
      <c r="P56" s="34" t="s">
        <v>3</v>
      </c>
    </row>
    <row r="57" spans="1:16" ht="36" x14ac:dyDescent="0.25">
      <c r="A57" s="50" t="s">
        <v>26</v>
      </c>
      <c r="B57" s="51"/>
      <c r="C57" s="52" t="s">
        <v>5</v>
      </c>
      <c r="D57" s="53"/>
      <c r="E57" s="34" t="s">
        <v>12</v>
      </c>
      <c r="F57" s="78" t="s">
        <v>142</v>
      </c>
      <c r="G57" s="78"/>
      <c r="H57" s="78" t="s">
        <v>154</v>
      </c>
      <c r="I57" s="78" t="s">
        <v>60</v>
      </c>
      <c r="J57" s="78"/>
      <c r="K57" s="78" t="s">
        <v>164</v>
      </c>
      <c r="L57" s="79" t="s">
        <v>165</v>
      </c>
      <c r="M57" s="80">
        <v>1</v>
      </c>
      <c r="N57" s="81">
        <v>270.52</v>
      </c>
      <c r="O57" s="29">
        <f t="shared" si="1"/>
        <v>270.52</v>
      </c>
      <c r="P57" s="34" t="s">
        <v>3</v>
      </c>
    </row>
    <row r="58" spans="1:16" ht="36" x14ac:dyDescent="0.25">
      <c r="A58" s="50" t="s">
        <v>26</v>
      </c>
      <c r="B58" s="51"/>
      <c r="C58" s="52" t="s">
        <v>5</v>
      </c>
      <c r="D58" s="53"/>
      <c r="E58" s="34" t="s">
        <v>12</v>
      </c>
      <c r="F58" s="78" t="s">
        <v>142</v>
      </c>
      <c r="G58" s="78"/>
      <c r="H58" s="78" t="s">
        <v>154</v>
      </c>
      <c r="I58" s="78" t="s">
        <v>60</v>
      </c>
      <c r="J58" s="78"/>
      <c r="K58" s="78" t="s">
        <v>164</v>
      </c>
      <c r="L58" s="79" t="s">
        <v>165</v>
      </c>
      <c r="M58" s="80">
        <v>1</v>
      </c>
      <c r="N58" s="81">
        <v>270.52</v>
      </c>
      <c r="O58" s="29">
        <f t="shared" si="1"/>
        <v>270.52</v>
      </c>
      <c r="P58" s="34" t="s">
        <v>3</v>
      </c>
    </row>
    <row r="59" spans="1:16" ht="36" x14ac:dyDescent="0.25">
      <c r="A59" s="50" t="s">
        <v>26</v>
      </c>
      <c r="B59" s="51"/>
      <c r="C59" s="52" t="s">
        <v>5</v>
      </c>
      <c r="D59" s="53"/>
      <c r="E59" s="34" t="s">
        <v>12</v>
      </c>
      <c r="F59" s="78" t="s">
        <v>142</v>
      </c>
      <c r="G59" s="78"/>
      <c r="H59" s="78" t="s">
        <v>154</v>
      </c>
      <c r="I59" s="78" t="s">
        <v>60</v>
      </c>
      <c r="J59" s="78"/>
      <c r="K59" s="78" t="s">
        <v>164</v>
      </c>
      <c r="L59" s="79" t="s">
        <v>165</v>
      </c>
      <c r="M59" s="80">
        <v>1</v>
      </c>
      <c r="N59" s="81">
        <v>270.52</v>
      </c>
      <c r="O59" s="29">
        <f t="shared" si="1"/>
        <v>270.52</v>
      </c>
      <c r="P59" s="34" t="s">
        <v>3</v>
      </c>
    </row>
    <row r="60" spans="1:16" ht="36" x14ac:dyDescent="0.25">
      <c r="A60" s="50" t="s">
        <v>26</v>
      </c>
      <c r="B60" s="51"/>
      <c r="C60" s="52" t="s">
        <v>5</v>
      </c>
      <c r="D60" s="53"/>
      <c r="E60" s="34" t="s">
        <v>12</v>
      </c>
      <c r="F60" s="78" t="s">
        <v>142</v>
      </c>
      <c r="G60" s="78"/>
      <c r="H60" s="78" t="s">
        <v>154</v>
      </c>
      <c r="I60" s="78" t="s">
        <v>60</v>
      </c>
      <c r="J60" s="78"/>
      <c r="K60" s="78" t="s">
        <v>166</v>
      </c>
      <c r="L60" s="79" t="s">
        <v>167</v>
      </c>
      <c r="M60" s="80">
        <v>1</v>
      </c>
      <c r="N60" s="81">
        <v>266.56</v>
      </c>
      <c r="O60" s="29">
        <f t="shared" si="1"/>
        <v>266.56</v>
      </c>
      <c r="P60" s="34" t="s">
        <v>3</v>
      </c>
    </row>
    <row r="61" spans="1:16" ht="36" x14ac:dyDescent="0.25">
      <c r="A61" s="50" t="s">
        <v>26</v>
      </c>
      <c r="B61" s="51"/>
      <c r="C61" s="52" t="s">
        <v>5</v>
      </c>
      <c r="D61" s="53"/>
      <c r="E61" s="34" t="s">
        <v>12</v>
      </c>
      <c r="F61" s="78" t="s">
        <v>142</v>
      </c>
      <c r="G61" s="78"/>
      <c r="H61" s="78" t="s">
        <v>154</v>
      </c>
      <c r="I61" s="78" t="s">
        <v>60</v>
      </c>
      <c r="J61" s="78"/>
      <c r="K61" s="78" t="s">
        <v>166</v>
      </c>
      <c r="L61" s="79" t="s">
        <v>167</v>
      </c>
      <c r="M61" s="80">
        <v>1</v>
      </c>
      <c r="N61" s="81">
        <v>266.56</v>
      </c>
      <c r="O61" s="29">
        <f t="shared" si="1"/>
        <v>266.56</v>
      </c>
      <c r="P61" s="34" t="s">
        <v>3</v>
      </c>
    </row>
    <row r="62" spans="1:16" ht="36" x14ac:dyDescent="0.25">
      <c r="A62" s="50" t="s">
        <v>26</v>
      </c>
      <c r="B62" s="51"/>
      <c r="C62" s="52" t="s">
        <v>5</v>
      </c>
      <c r="D62" s="53"/>
      <c r="E62" s="34" t="s">
        <v>12</v>
      </c>
      <c r="F62" s="78" t="s">
        <v>142</v>
      </c>
      <c r="G62" s="78"/>
      <c r="H62" s="78" t="s">
        <v>154</v>
      </c>
      <c r="I62" s="78" t="s">
        <v>60</v>
      </c>
      <c r="J62" s="78"/>
      <c r="K62" s="78" t="s">
        <v>168</v>
      </c>
      <c r="L62" s="79" t="s">
        <v>169</v>
      </c>
      <c r="M62" s="80">
        <v>1</v>
      </c>
      <c r="N62" s="81">
        <v>274.49</v>
      </c>
      <c r="O62" s="29">
        <f t="shared" si="1"/>
        <v>274.49</v>
      </c>
      <c r="P62" s="34" t="s">
        <v>3</v>
      </c>
    </row>
    <row r="63" spans="1:16" ht="36" x14ac:dyDescent="0.25">
      <c r="A63" s="50" t="s">
        <v>26</v>
      </c>
      <c r="B63" s="51"/>
      <c r="C63" s="52" t="s">
        <v>5</v>
      </c>
      <c r="D63" s="53"/>
      <c r="E63" s="34" t="s">
        <v>12</v>
      </c>
      <c r="F63" s="78" t="s">
        <v>142</v>
      </c>
      <c r="G63" s="78"/>
      <c r="H63" s="78" t="s">
        <v>154</v>
      </c>
      <c r="I63" s="78" t="s">
        <v>60</v>
      </c>
      <c r="J63" s="78"/>
      <c r="K63" s="78" t="s">
        <v>168</v>
      </c>
      <c r="L63" s="79" t="s">
        <v>169</v>
      </c>
      <c r="M63" s="80">
        <v>1</v>
      </c>
      <c r="N63" s="81">
        <v>274.49</v>
      </c>
      <c r="O63" s="29">
        <f t="shared" si="1"/>
        <v>274.49</v>
      </c>
      <c r="P63" s="34" t="s">
        <v>3</v>
      </c>
    </row>
    <row r="64" spans="1:16" ht="36" x14ac:dyDescent="0.25">
      <c r="A64" s="50" t="s">
        <v>26</v>
      </c>
      <c r="B64" s="51"/>
      <c r="C64" s="52" t="s">
        <v>5</v>
      </c>
      <c r="D64" s="53"/>
      <c r="E64" s="34" t="s">
        <v>12</v>
      </c>
      <c r="F64" s="78" t="s">
        <v>142</v>
      </c>
      <c r="G64" s="78"/>
      <c r="H64" s="78" t="s">
        <v>154</v>
      </c>
      <c r="I64" s="78" t="s">
        <v>60</v>
      </c>
      <c r="J64" s="78"/>
      <c r="K64" s="78" t="s">
        <v>168</v>
      </c>
      <c r="L64" s="79" t="s">
        <v>169</v>
      </c>
      <c r="M64" s="80">
        <v>1</v>
      </c>
      <c r="N64" s="81">
        <v>274.49</v>
      </c>
      <c r="O64" s="29">
        <f t="shared" si="1"/>
        <v>274.49</v>
      </c>
      <c r="P64" s="34" t="s">
        <v>3</v>
      </c>
    </row>
    <row r="65" spans="1:16" ht="36" x14ac:dyDescent="0.25">
      <c r="A65" s="50" t="s">
        <v>26</v>
      </c>
      <c r="B65" s="51"/>
      <c r="C65" s="52" t="s">
        <v>5</v>
      </c>
      <c r="D65" s="53"/>
      <c r="E65" s="34" t="s">
        <v>12</v>
      </c>
      <c r="F65" s="78" t="s">
        <v>142</v>
      </c>
      <c r="G65" s="78"/>
      <c r="H65" s="78" t="s">
        <v>154</v>
      </c>
      <c r="I65" s="78" t="s">
        <v>60</v>
      </c>
      <c r="J65" s="78"/>
      <c r="K65" s="78" t="s">
        <v>168</v>
      </c>
      <c r="L65" s="79" t="s">
        <v>169</v>
      </c>
      <c r="M65" s="80">
        <v>3</v>
      </c>
      <c r="N65" s="81">
        <v>299.68</v>
      </c>
      <c r="O65" s="29">
        <f t="shared" si="1"/>
        <v>899.04</v>
      </c>
      <c r="P65" s="34" t="s">
        <v>3</v>
      </c>
    </row>
    <row r="66" spans="1:16" ht="36" x14ac:dyDescent="0.25">
      <c r="A66" s="50" t="s">
        <v>26</v>
      </c>
      <c r="B66" s="51"/>
      <c r="C66" s="52" t="s">
        <v>5</v>
      </c>
      <c r="D66" s="53"/>
      <c r="E66" s="34" t="s">
        <v>12</v>
      </c>
      <c r="F66" s="78" t="s">
        <v>142</v>
      </c>
      <c r="G66" s="78"/>
      <c r="H66" s="78" t="s">
        <v>154</v>
      </c>
      <c r="I66" s="78" t="s">
        <v>60</v>
      </c>
      <c r="J66" s="78"/>
      <c r="K66" s="78" t="s">
        <v>168</v>
      </c>
      <c r="L66" s="79" t="s">
        <v>169</v>
      </c>
      <c r="M66" s="80">
        <v>3</v>
      </c>
      <c r="N66" s="81">
        <v>299.68</v>
      </c>
      <c r="O66" s="29">
        <f t="shared" si="1"/>
        <v>899.04</v>
      </c>
      <c r="P66" s="34" t="s">
        <v>3</v>
      </c>
    </row>
    <row r="67" spans="1:16" ht="36" x14ac:dyDescent="0.25">
      <c r="A67" s="50" t="s">
        <v>26</v>
      </c>
      <c r="B67" s="51"/>
      <c r="C67" s="52" t="s">
        <v>5</v>
      </c>
      <c r="D67" s="53"/>
      <c r="E67" s="34" t="s">
        <v>12</v>
      </c>
      <c r="F67" s="78" t="s">
        <v>142</v>
      </c>
      <c r="G67" s="78"/>
      <c r="H67" s="78" t="s">
        <v>154</v>
      </c>
      <c r="I67" s="78" t="s">
        <v>60</v>
      </c>
      <c r="J67" s="78"/>
      <c r="K67" s="78" t="s">
        <v>170</v>
      </c>
      <c r="L67" s="79" t="s">
        <v>171</v>
      </c>
      <c r="M67" s="80">
        <v>1</v>
      </c>
      <c r="N67" s="81">
        <v>266.56</v>
      </c>
      <c r="O67" s="29">
        <f t="shared" si="1"/>
        <v>266.56</v>
      </c>
      <c r="P67" s="34" t="s">
        <v>3</v>
      </c>
    </row>
    <row r="68" spans="1:16" ht="36" x14ac:dyDescent="0.25">
      <c r="A68" s="50" t="s">
        <v>26</v>
      </c>
      <c r="B68" s="51"/>
      <c r="C68" s="52" t="s">
        <v>5</v>
      </c>
      <c r="D68" s="53"/>
      <c r="E68" s="34" t="s">
        <v>12</v>
      </c>
      <c r="F68" s="78" t="s">
        <v>142</v>
      </c>
      <c r="G68" s="78"/>
      <c r="H68" s="78" t="s">
        <v>154</v>
      </c>
      <c r="I68" s="78" t="s">
        <v>60</v>
      </c>
      <c r="J68" s="78"/>
      <c r="K68" s="78" t="s">
        <v>170</v>
      </c>
      <c r="L68" s="79" t="s">
        <v>171</v>
      </c>
      <c r="M68" s="80">
        <v>1</v>
      </c>
      <c r="N68" s="81">
        <v>266.56</v>
      </c>
      <c r="O68" s="29">
        <f t="shared" ref="O68:O88" si="2">M68*N68</f>
        <v>266.56</v>
      </c>
      <c r="P68" s="34" t="s">
        <v>3</v>
      </c>
    </row>
    <row r="69" spans="1:16" ht="36" x14ac:dyDescent="0.25">
      <c r="A69" s="50" t="s">
        <v>26</v>
      </c>
      <c r="B69" s="51"/>
      <c r="C69" s="52" t="s">
        <v>5</v>
      </c>
      <c r="D69" s="53"/>
      <c r="E69" s="34" t="s">
        <v>12</v>
      </c>
      <c r="F69" s="78" t="s">
        <v>142</v>
      </c>
      <c r="G69" s="78"/>
      <c r="H69" s="78" t="s">
        <v>154</v>
      </c>
      <c r="I69" s="78" t="s">
        <v>60</v>
      </c>
      <c r="J69" s="78"/>
      <c r="K69" s="78" t="s">
        <v>170</v>
      </c>
      <c r="L69" s="79" t="s">
        <v>171</v>
      </c>
      <c r="M69" s="80">
        <v>1</v>
      </c>
      <c r="N69" s="81">
        <v>266.56</v>
      </c>
      <c r="O69" s="29">
        <f t="shared" si="2"/>
        <v>266.56</v>
      </c>
      <c r="P69" s="34" t="s">
        <v>3</v>
      </c>
    </row>
    <row r="70" spans="1:16" ht="36" x14ac:dyDescent="0.25">
      <c r="A70" s="50" t="s">
        <v>26</v>
      </c>
      <c r="B70" s="51"/>
      <c r="C70" s="52" t="s">
        <v>5</v>
      </c>
      <c r="D70" s="53"/>
      <c r="E70" s="34" t="s">
        <v>12</v>
      </c>
      <c r="F70" s="78" t="s">
        <v>70</v>
      </c>
      <c r="G70" s="78"/>
      <c r="H70" s="78" t="s">
        <v>172</v>
      </c>
      <c r="I70" s="78" t="s">
        <v>60</v>
      </c>
      <c r="J70" s="78"/>
      <c r="K70" s="78" t="s">
        <v>173</v>
      </c>
      <c r="L70" s="79" t="s">
        <v>174</v>
      </c>
      <c r="M70" s="80">
        <v>4</v>
      </c>
      <c r="N70" s="81">
        <v>687</v>
      </c>
      <c r="O70" s="29">
        <f t="shared" si="2"/>
        <v>2748</v>
      </c>
      <c r="P70" s="34" t="s">
        <v>3</v>
      </c>
    </row>
    <row r="71" spans="1:16" ht="36" x14ac:dyDescent="0.25">
      <c r="A71" s="50" t="s">
        <v>27</v>
      </c>
      <c r="B71" s="51"/>
      <c r="C71" s="52"/>
      <c r="D71" s="53"/>
      <c r="E71" s="28" t="s">
        <v>12</v>
      </c>
      <c r="F71" s="78" t="s">
        <v>70</v>
      </c>
      <c r="G71" s="78"/>
      <c r="H71" s="78" t="s">
        <v>175</v>
      </c>
      <c r="I71" s="78" t="s">
        <v>60</v>
      </c>
      <c r="J71" s="78"/>
      <c r="K71" s="78" t="s">
        <v>176</v>
      </c>
      <c r="L71" s="79" t="s">
        <v>177</v>
      </c>
      <c r="M71" s="80">
        <v>1</v>
      </c>
      <c r="N71" s="81">
        <v>385</v>
      </c>
      <c r="O71" s="29">
        <f t="shared" si="2"/>
        <v>385</v>
      </c>
      <c r="P71" s="34" t="s">
        <v>3</v>
      </c>
    </row>
    <row r="72" spans="1:16" ht="36" x14ac:dyDescent="0.25">
      <c r="A72" s="50" t="s">
        <v>27</v>
      </c>
      <c r="B72" s="51"/>
      <c r="C72" s="52"/>
      <c r="D72" s="53"/>
      <c r="E72" s="34" t="s">
        <v>12</v>
      </c>
      <c r="F72" s="78" t="s">
        <v>70</v>
      </c>
      <c r="G72" s="78"/>
      <c r="H72" s="78" t="s">
        <v>175</v>
      </c>
      <c r="I72" s="78" t="s">
        <v>60</v>
      </c>
      <c r="J72" s="78"/>
      <c r="K72" s="78" t="s">
        <v>178</v>
      </c>
      <c r="L72" s="79" t="s">
        <v>177</v>
      </c>
      <c r="M72" s="80">
        <v>14</v>
      </c>
      <c r="N72" s="81">
        <v>555</v>
      </c>
      <c r="O72" s="29">
        <f t="shared" si="2"/>
        <v>7770</v>
      </c>
      <c r="P72" s="34" t="s">
        <v>3</v>
      </c>
    </row>
    <row r="73" spans="1:16" ht="36" x14ac:dyDescent="0.25">
      <c r="A73" s="50" t="s">
        <v>27</v>
      </c>
      <c r="B73" s="51"/>
      <c r="C73" s="52"/>
      <c r="D73" s="53"/>
      <c r="E73" s="34" t="s">
        <v>12</v>
      </c>
      <c r="F73" s="78" t="s">
        <v>58</v>
      </c>
      <c r="G73" s="78"/>
      <c r="H73" s="78" t="s">
        <v>179</v>
      </c>
      <c r="I73" s="78" t="s">
        <v>60</v>
      </c>
      <c r="J73" s="78"/>
      <c r="K73" s="78" t="s">
        <v>180</v>
      </c>
      <c r="L73" s="79" t="s">
        <v>181</v>
      </c>
      <c r="M73" s="80">
        <v>4</v>
      </c>
      <c r="N73" s="81">
        <v>294.29000000000002</v>
      </c>
      <c r="O73" s="29">
        <f t="shared" si="2"/>
        <v>1177.1600000000001</v>
      </c>
      <c r="P73" s="34" t="s">
        <v>3</v>
      </c>
    </row>
    <row r="74" spans="1:16" ht="36" x14ac:dyDescent="0.25">
      <c r="A74" s="50" t="s">
        <v>27</v>
      </c>
      <c r="B74" s="51"/>
      <c r="C74" s="52"/>
      <c r="D74" s="53"/>
      <c r="E74" s="34" t="s">
        <v>12</v>
      </c>
      <c r="F74" s="78" t="s">
        <v>182</v>
      </c>
      <c r="G74" s="78"/>
      <c r="H74" s="78" t="s">
        <v>182</v>
      </c>
      <c r="I74" s="78" t="s">
        <v>60</v>
      </c>
      <c r="J74" s="78"/>
      <c r="K74" s="78" t="s">
        <v>183</v>
      </c>
      <c r="L74" s="79" t="s">
        <v>184</v>
      </c>
      <c r="M74" s="80">
        <v>10</v>
      </c>
      <c r="N74" s="81">
        <v>440.68</v>
      </c>
      <c r="O74" s="29">
        <f t="shared" si="2"/>
        <v>4406.8</v>
      </c>
      <c r="P74" s="34" t="s">
        <v>3</v>
      </c>
    </row>
    <row r="75" spans="1:16" ht="36" x14ac:dyDescent="0.25">
      <c r="A75" s="50" t="s">
        <v>27</v>
      </c>
      <c r="B75" s="51"/>
      <c r="C75" s="52"/>
      <c r="D75" s="53"/>
      <c r="E75" s="34" t="s">
        <v>12</v>
      </c>
      <c r="F75" s="78" t="s">
        <v>125</v>
      </c>
      <c r="G75" s="78"/>
      <c r="H75" s="78" t="s">
        <v>185</v>
      </c>
      <c r="I75" s="78" t="s">
        <v>60</v>
      </c>
      <c r="J75" s="78"/>
      <c r="K75" s="78" t="s">
        <v>186</v>
      </c>
      <c r="L75" s="79" t="s">
        <v>187</v>
      </c>
      <c r="M75" s="80">
        <v>1</v>
      </c>
      <c r="N75" s="81">
        <v>800</v>
      </c>
      <c r="O75" s="29">
        <f t="shared" si="2"/>
        <v>800</v>
      </c>
      <c r="P75" s="34" t="s">
        <v>3</v>
      </c>
    </row>
    <row r="76" spans="1:16" ht="36" x14ac:dyDescent="0.25">
      <c r="A76" s="50" t="s">
        <v>27</v>
      </c>
      <c r="B76" s="51"/>
      <c r="C76" s="52" t="s">
        <v>28</v>
      </c>
      <c r="D76" s="53"/>
      <c r="E76" s="28" t="s">
        <v>13</v>
      </c>
      <c r="F76" s="78" t="s">
        <v>125</v>
      </c>
      <c r="G76" s="78"/>
      <c r="H76" s="78" t="s">
        <v>126</v>
      </c>
      <c r="I76" s="78" t="s">
        <v>60</v>
      </c>
      <c r="J76" s="78"/>
      <c r="K76" s="78" t="s">
        <v>188</v>
      </c>
      <c r="L76" s="79" t="s">
        <v>189</v>
      </c>
      <c r="M76" s="80">
        <v>29</v>
      </c>
      <c r="N76" s="81">
        <v>294.61</v>
      </c>
      <c r="O76" s="29">
        <f t="shared" si="2"/>
        <v>8543.69</v>
      </c>
      <c r="P76" s="34" t="s">
        <v>3</v>
      </c>
    </row>
    <row r="77" spans="1:16" ht="36" x14ac:dyDescent="0.25">
      <c r="A77" s="50" t="s">
        <v>27</v>
      </c>
      <c r="B77" s="51"/>
      <c r="C77" s="52"/>
      <c r="D77" s="53"/>
      <c r="E77" s="28" t="s">
        <v>12</v>
      </c>
      <c r="F77" s="78" t="s">
        <v>70</v>
      </c>
      <c r="G77" s="78"/>
      <c r="H77" s="78" t="s">
        <v>190</v>
      </c>
      <c r="I77" s="78" t="s">
        <v>60</v>
      </c>
      <c r="J77" s="78"/>
      <c r="K77" s="78" t="s">
        <v>191</v>
      </c>
      <c r="L77" s="79" t="s">
        <v>192</v>
      </c>
      <c r="M77" s="80">
        <v>1</v>
      </c>
      <c r="N77" s="81">
        <v>2269</v>
      </c>
      <c r="O77" s="29">
        <f t="shared" si="2"/>
        <v>2269</v>
      </c>
      <c r="P77" s="34" t="s">
        <v>3</v>
      </c>
    </row>
    <row r="78" spans="1:16" ht="36" x14ac:dyDescent="0.25">
      <c r="A78" s="50" t="s">
        <v>27</v>
      </c>
      <c r="B78" s="51"/>
      <c r="C78" s="52"/>
      <c r="D78" s="53"/>
      <c r="E78" s="28" t="s">
        <v>12</v>
      </c>
      <c r="F78" s="78" t="s">
        <v>160</v>
      </c>
      <c r="G78" s="78"/>
      <c r="H78" s="78" t="s">
        <v>193</v>
      </c>
      <c r="I78" s="78" t="s">
        <v>60</v>
      </c>
      <c r="J78" s="78"/>
      <c r="K78" s="78" t="s">
        <v>194</v>
      </c>
      <c r="L78" s="79" t="s">
        <v>195</v>
      </c>
      <c r="M78" s="80">
        <v>38</v>
      </c>
      <c r="N78" s="81">
        <v>235.99</v>
      </c>
      <c r="O78" s="29">
        <f t="shared" si="2"/>
        <v>8967.6200000000008</v>
      </c>
      <c r="P78" s="34" t="s">
        <v>3</v>
      </c>
    </row>
    <row r="79" spans="1:16" ht="36" x14ac:dyDescent="0.25">
      <c r="A79" s="50" t="s">
        <v>27</v>
      </c>
      <c r="B79" s="51"/>
      <c r="C79" s="52"/>
      <c r="D79" s="53"/>
      <c r="E79" s="34" t="s">
        <v>12</v>
      </c>
      <c r="F79" s="78" t="s">
        <v>125</v>
      </c>
      <c r="G79" s="78"/>
      <c r="H79" s="78" t="s">
        <v>151</v>
      </c>
      <c r="I79" s="78" t="s">
        <v>60</v>
      </c>
      <c r="J79" s="78"/>
      <c r="K79" s="78" t="s">
        <v>196</v>
      </c>
      <c r="L79" s="79" t="s">
        <v>197</v>
      </c>
      <c r="M79" s="80">
        <v>6</v>
      </c>
      <c r="N79" s="81">
        <v>473.43</v>
      </c>
      <c r="O79" s="29">
        <f t="shared" si="2"/>
        <v>2840.58</v>
      </c>
      <c r="P79" s="34" t="s">
        <v>3</v>
      </c>
    </row>
    <row r="80" spans="1:16" ht="36" x14ac:dyDescent="0.25">
      <c r="A80" s="50" t="s">
        <v>27</v>
      </c>
      <c r="B80" s="51"/>
      <c r="C80" s="52"/>
      <c r="D80" s="53"/>
      <c r="E80" s="34" t="s">
        <v>12</v>
      </c>
      <c r="F80" s="78" t="s">
        <v>125</v>
      </c>
      <c r="G80" s="78"/>
      <c r="H80" s="78" t="s">
        <v>151</v>
      </c>
      <c r="I80" s="78" t="s">
        <v>60</v>
      </c>
      <c r="J80" s="78"/>
      <c r="K80" s="78" t="s">
        <v>198</v>
      </c>
      <c r="L80" s="79" t="s">
        <v>199</v>
      </c>
      <c r="M80" s="80">
        <v>9</v>
      </c>
      <c r="N80" s="81">
        <v>317.77999999999997</v>
      </c>
      <c r="O80" s="29">
        <f t="shared" si="2"/>
        <v>2860.0199999999995</v>
      </c>
      <c r="P80" s="34" t="s">
        <v>3</v>
      </c>
    </row>
    <row r="81" spans="1:16" ht="36" x14ac:dyDescent="0.25">
      <c r="A81" s="50" t="s">
        <v>27</v>
      </c>
      <c r="B81" s="51"/>
      <c r="C81" s="52"/>
      <c r="D81" s="53"/>
      <c r="E81" s="28" t="s">
        <v>12</v>
      </c>
      <c r="F81" s="78" t="s">
        <v>182</v>
      </c>
      <c r="G81" s="78"/>
      <c r="H81" s="78" t="s">
        <v>182</v>
      </c>
      <c r="I81" s="78" t="s">
        <v>60</v>
      </c>
      <c r="J81" s="78"/>
      <c r="K81" s="78" t="s">
        <v>203</v>
      </c>
      <c r="L81" s="79" t="s">
        <v>204</v>
      </c>
      <c r="M81" s="80">
        <v>4</v>
      </c>
      <c r="N81" s="81">
        <v>302.68</v>
      </c>
      <c r="O81" s="29">
        <f t="shared" si="2"/>
        <v>1210.72</v>
      </c>
      <c r="P81" s="34" t="s">
        <v>3</v>
      </c>
    </row>
    <row r="82" spans="1:16" ht="36" x14ac:dyDescent="0.25">
      <c r="A82" s="50" t="s">
        <v>27</v>
      </c>
      <c r="B82" s="51"/>
      <c r="C82" s="52"/>
      <c r="D82" s="53"/>
      <c r="E82" s="34" t="s">
        <v>12</v>
      </c>
      <c r="F82" s="78" t="s">
        <v>182</v>
      </c>
      <c r="G82" s="78"/>
      <c r="H82" s="78" t="s">
        <v>182</v>
      </c>
      <c r="I82" s="78" t="s">
        <v>60</v>
      </c>
      <c r="J82" s="78"/>
      <c r="K82" s="78" t="s">
        <v>205</v>
      </c>
      <c r="L82" s="79" t="s">
        <v>206</v>
      </c>
      <c r="M82" s="80">
        <v>4</v>
      </c>
      <c r="N82" s="81">
        <v>173.88</v>
      </c>
      <c r="O82" s="29">
        <f t="shared" si="2"/>
        <v>695.52</v>
      </c>
      <c r="P82" s="34" t="s">
        <v>3</v>
      </c>
    </row>
    <row r="83" spans="1:16" ht="36" x14ac:dyDescent="0.25">
      <c r="A83" s="50" t="s">
        <v>27</v>
      </c>
      <c r="B83" s="51"/>
      <c r="C83" s="52"/>
      <c r="D83" s="53"/>
      <c r="E83" s="34" t="s">
        <v>12</v>
      </c>
      <c r="F83" s="78" t="s">
        <v>201</v>
      </c>
      <c r="G83" s="78"/>
      <c r="H83" s="78" t="s">
        <v>202</v>
      </c>
      <c r="I83" s="78" t="s">
        <v>60</v>
      </c>
      <c r="J83" s="78"/>
      <c r="K83" s="78" t="s">
        <v>207</v>
      </c>
      <c r="L83" s="79" t="s">
        <v>208</v>
      </c>
      <c r="M83" s="80">
        <v>5</v>
      </c>
      <c r="N83" s="81">
        <v>199.24</v>
      </c>
      <c r="O83" s="29">
        <f t="shared" si="2"/>
        <v>996.2</v>
      </c>
      <c r="P83" s="34" t="s">
        <v>3</v>
      </c>
    </row>
    <row r="84" spans="1:16" ht="36" x14ac:dyDescent="0.25">
      <c r="A84" s="50" t="s">
        <v>27</v>
      </c>
      <c r="B84" s="51"/>
      <c r="C84" s="52"/>
      <c r="D84" s="53"/>
      <c r="E84" s="34" t="s">
        <v>12</v>
      </c>
      <c r="F84" s="78" t="s">
        <v>125</v>
      </c>
      <c r="G84" s="78"/>
      <c r="H84" s="78" t="s">
        <v>151</v>
      </c>
      <c r="I84" s="78" t="s">
        <v>60</v>
      </c>
      <c r="J84" s="78"/>
      <c r="K84" s="78" t="s">
        <v>209</v>
      </c>
      <c r="L84" s="79" t="s">
        <v>210</v>
      </c>
      <c r="M84" s="80">
        <v>4</v>
      </c>
      <c r="N84" s="81">
        <v>250.93</v>
      </c>
      <c r="O84" s="29">
        <f t="shared" si="2"/>
        <v>1003.72</v>
      </c>
      <c r="P84" s="34" t="s">
        <v>3</v>
      </c>
    </row>
    <row r="85" spans="1:16" ht="36" x14ac:dyDescent="0.25">
      <c r="A85" s="50" t="s">
        <v>27</v>
      </c>
      <c r="B85" s="51"/>
      <c r="C85" s="52"/>
      <c r="D85" s="53"/>
      <c r="E85" s="34" t="s">
        <v>12</v>
      </c>
      <c r="F85" s="78" t="s">
        <v>125</v>
      </c>
      <c r="G85" s="78"/>
      <c r="H85" s="78" t="s">
        <v>211</v>
      </c>
      <c r="I85" s="78" t="s">
        <v>60</v>
      </c>
      <c r="J85" s="78"/>
      <c r="K85" s="78" t="s">
        <v>212</v>
      </c>
      <c r="L85" s="79" t="s">
        <v>213</v>
      </c>
      <c r="M85" s="80">
        <v>8</v>
      </c>
      <c r="N85" s="81">
        <v>329.01</v>
      </c>
      <c r="O85" s="29">
        <f t="shared" si="2"/>
        <v>2632.08</v>
      </c>
      <c r="P85" s="34" t="s">
        <v>3</v>
      </c>
    </row>
    <row r="86" spans="1:16" ht="36" x14ac:dyDescent="0.25">
      <c r="A86" s="50" t="s">
        <v>27</v>
      </c>
      <c r="B86" s="51"/>
      <c r="C86" s="52"/>
      <c r="D86" s="53"/>
      <c r="E86" s="34" t="s">
        <v>12</v>
      </c>
      <c r="F86" s="78" t="s">
        <v>125</v>
      </c>
      <c r="G86" s="78"/>
      <c r="H86" s="78" t="s">
        <v>200</v>
      </c>
      <c r="I86" s="78" t="s">
        <v>60</v>
      </c>
      <c r="J86" s="78"/>
      <c r="K86" s="78" t="s">
        <v>214</v>
      </c>
      <c r="L86" s="79" t="s">
        <v>215</v>
      </c>
      <c r="M86" s="80">
        <v>15</v>
      </c>
      <c r="N86" s="81">
        <v>549.76</v>
      </c>
      <c r="O86" s="29">
        <f t="shared" si="2"/>
        <v>8246.4</v>
      </c>
      <c r="P86" s="34" t="s">
        <v>3</v>
      </c>
    </row>
    <row r="87" spans="1:16" ht="36" x14ac:dyDescent="0.25">
      <c r="A87" s="50" t="s">
        <v>27</v>
      </c>
      <c r="B87" s="51"/>
      <c r="C87" s="52"/>
      <c r="D87" s="53"/>
      <c r="E87" s="34" t="s">
        <v>12</v>
      </c>
      <c r="F87" s="78" t="s">
        <v>125</v>
      </c>
      <c r="G87" s="78"/>
      <c r="H87" s="78" t="s">
        <v>211</v>
      </c>
      <c r="I87" s="78" t="s">
        <v>60</v>
      </c>
      <c r="J87" s="78"/>
      <c r="K87" s="78" t="s">
        <v>216</v>
      </c>
      <c r="L87" s="79" t="s">
        <v>217</v>
      </c>
      <c r="M87" s="80">
        <v>16</v>
      </c>
      <c r="N87" s="81">
        <v>337.74</v>
      </c>
      <c r="O87" s="29">
        <f t="shared" si="2"/>
        <v>5403.84</v>
      </c>
      <c r="P87" s="34" t="s">
        <v>3</v>
      </c>
    </row>
    <row r="88" spans="1:16" ht="36" x14ac:dyDescent="0.25">
      <c r="A88" s="50" t="s">
        <v>27</v>
      </c>
      <c r="B88" s="51"/>
      <c r="C88" s="52"/>
      <c r="D88" s="53"/>
      <c r="E88" s="28" t="s">
        <v>12</v>
      </c>
      <c r="F88" s="78" t="s">
        <v>125</v>
      </c>
      <c r="G88" s="78"/>
      <c r="H88" s="78" t="s">
        <v>211</v>
      </c>
      <c r="I88" s="78" t="s">
        <v>60</v>
      </c>
      <c r="J88" s="78"/>
      <c r="K88" s="78" t="s">
        <v>218</v>
      </c>
      <c r="L88" s="79" t="s">
        <v>219</v>
      </c>
      <c r="M88" s="80">
        <v>4</v>
      </c>
      <c r="N88" s="81">
        <v>470.1</v>
      </c>
      <c r="O88" s="29">
        <f t="shared" si="2"/>
        <v>1880.4</v>
      </c>
      <c r="P88" s="34" t="s">
        <v>3</v>
      </c>
    </row>
  </sheetData>
  <mergeCells count="190">
    <mergeCell ref="F8:F9"/>
    <mergeCell ref="A9:B9"/>
    <mergeCell ref="I12:J12"/>
    <mergeCell ref="J2:J9"/>
    <mergeCell ref="C13:D13"/>
    <mergeCell ref="F12:G12"/>
    <mergeCell ref="A11:P11"/>
    <mergeCell ref="H8:H9"/>
    <mergeCell ref="I8:I9"/>
    <mergeCell ref="A1:H1"/>
    <mergeCell ref="A2:C2"/>
    <mergeCell ref="E2:F2"/>
    <mergeCell ref="H2:I2"/>
    <mergeCell ref="A12:B12"/>
    <mergeCell ref="C12:D12"/>
    <mergeCell ref="G2:G9"/>
    <mergeCell ref="A4:B4"/>
    <mergeCell ref="F3:F4"/>
    <mergeCell ref="E3:E4"/>
    <mergeCell ref="D2:D9"/>
    <mergeCell ref="A3:B3"/>
    <mergeCell ref="E8:E9"/>
    <mergeCell ref="A8:B8"/>
    <mergeCell ref="A7:B7"/>
    <mergeCell ref="F5:F7"/>
    <mergeCell ref="E5:E7"/>
    <mergeCell ref="C5:C6"/>
    <mergeCell ref="A5:B6"/>
    <mergeCell ref="C19:D19"/>
    <mergeCell ref="C20:D20"/>
    <mergeCell ref="C21:D21"/>
    <mergeCell ref="C22:D22"/>
    <mergeCell ref="C23:D23"/>
    <mergeCell ref="C14:D14"/>
    <mergeCell ref="C15:D15"/>
    <mergeCell ref="C16:D16"/>
    <mergeCell ref="C17:D17"/>
    <mergeCell ref="C18:D18"/>
    <mergeCell ref="C29:D29"/>
    <mergeCell ref="C30:D30"/>
    <mergeCell ref="C31:D31"/>
    <mergeCell ref="C32:D32"/>
    <mergeCell ref="C33:D33"/>
    <mergeCell ref="C24:D24"/>
    <mergeCell ref="C25:D25"/>
    <mergeCell ref="C26:D26"/>
    <mergeCell ref="C27:D27"/>
    <mergeCell ref="C28:D28"/>
    <mergeCell ref="C43:D43"/>
    <mergeCell ref="C42:D42"/>
    <mergeCell ref="C40:D40"/>
    <mergeCell ref="C41:D41"/>
    <mergeCell ref="C39:D39"/>
    <mergeCell ref="C34:D34"/>
    <mergeCell ref="C35:D35"/>
    <mergeCell ref="C36:D36"/>
    <mergeCell ref="C37:D37"/>
    <mergeCell ref="C38:D38"/>
    <mergeCell ref="C52:D52"/>
    <mergeCell ref="C53:D53"/>
    <mergeCell ref="C54:D54"/>
    <mergeCell ref="C49:D49"/>
    <mergeCell ref="C50:D50"/>
    <mergeCell ref="C51:D51"/>
    <mergeCell ref="C47:D47"/>
    <mergeCell ref="C48:D48"/>
    <mergeCell ref="C44:D44"/>
    <mergeCell ref="C45:D45"/>
    <mergeCell ref="C46:D46"/>
    <mergeCell ref="C69:D69"/>
    <mergeCell ref="C60:D60"/>
    <mergeCell ref="C61:D61"/>
    <mergeCell ref="C62:D62"/>
    <mergeCell ref="C63:D63"/>
    <mergeCell ref="C64:D64"/>
    <mergeCell ref="C55:D55"/>
    <mergeCell ref="C56:D56"/>
    <mergeCell ref="C57:D57"/>
    <mergeCell ref="C58:D58"/>
    <mergeCell ref="C59:D59"/>
    <mergeCell ref="A13:B13"/>
    <mergeCell ref="C86:D86"/>
    <mergeCell ref="C87:D87"/>
    <mergeCell ref="C88:D88"/>
    <mergeCell ref="C81:D81"/>
    <mergeCell ref="C82:D82"/>
    <mergeCell ref="C83:D83"/>
    <mergeCell ref="C84:D84"/>
    <mergeCell ref="C85:D85"/>
    <mergeCell ref="C78:D78"/>
    <mergeCell ref="C79:D79"/>
    <mergeCell ref="C80:D80"/>
    <mergeCell ref="C73:D73"/>
    <mergeCell ref="C74:D74"/>
    <mergeCell ref="C75:D75"/>
    <mergeCell ref="C76:D76"/>
    <mergeCell ref="C77:D77"/>
    <mergeCell ref="C70:D70"/>
    <mergeCell ref="C71:D71"/>
    <mergeCell ref="C72:D72"/>
    <mergeCell ref="C65:D65"/>
    <mergeCell ref="C66:D66"/>
    <mergeCell ref="C67:D67"/>
    <mergeCell ref="C68:D68"/>
    <mergeCell ref="A19:B19"/>
    <mergeCell ref="A20:B20"/>
    <mergeCell ref="A21:B21"/>
    <mergeCell ref="A22:B22"/>
    <mergeCell ref="A23:B23"/>
    <mergeCell ref="A14:B14"/>
    <mergeCell ref="A15:B15"/>
    <mergeCell ref="A16:B16"/>
    <mergeCell ref="A17:B17"/>
    <mergeCell ref="A18:B18"/>
    <mergeCell ref="A29:B29"/>
    <mergeCell ref="A30:B30"/>
    <mergeCell ref="A31:B31"/>
    <mergeCell ref="A32:B32"/>
    <mergeCell ref="A33:B33"/>
    <mergeCell ref="A24:B24"/>
    <mergeCell ref="A25:B25"/>
    <mergeCell ref="A26:B26"/>
    <mergeCell ref="A27:B27"/>
    <mergeCell ref="A28:B28"/>
    <mergeCell ref="A43:B43"/>
    <mergeCell ref="A42:B42"/>
    <mergeCell ref="A40:B40"/>
    <mergeCell ref="A41:B41"/>
    <mergeCell ref="A39:B39"/>
    <mergeCell ref="A34:B34"/>
    <mergeCell ref="A35:B35"/>
    <mergeCell ref="A36:B36"/>
    <mergeCell ref="A37:B37"/>
    <mergeCell ref="A38:B38"/>
    <mergeCell ref="A52:B52"/>
    <mergeCell ref="A53:B53"/>
    <mergeCell ref="A54:B54"/>
    <mergeCell ref="A49:B49"/>
    <mergeCell ref="A50:B50"/>
    <mergeCell ref="A51:B51"/>
    <mergeCell ref="A47:B47"/>
    <mergeCell ref="A48:B48"/>
    <mergeCell ref="A44:B44"/>
    <mergeCell ref="A45:B45"/>
    <mergeCell ref="A46:B46"/>
    <mergeCell ref="A69:B69"/>
    <mergeCell ref="A60:B60"/>
    <mergeCell ref="A61:B61"/>
    <mergeCell ref="A62:B62"/>
    <mergeCell ref="A63:B63"/>
    <mergeCell ref="A64:B64"/>
    <mergeCell ref="A55:B55"/>
    <mergeCell ref="A56:B56"/>
    <mergeCell ref="A57:B57"/>
    <mergeCell ref="A58:B58"/>
    <mergeCell ref="A59:B59"/>
    <mergeCell ref="K2:P2"/>
    <mergeCell ref="A86:B86"/>
    <mergeCell ref="A87:B87"/>
    <mergeCell ref="A88:B88"/>
    <mergeCell ref="A81:B81"/>
    <mergeCell ref="A82:B82"/>
    <mergeCell ref="A83:B83"/>
    <mergeCell ref="A84:B84"/>
    <mergeCell ref="A85:B85"/>
    <mergeCell ref="A78:B78"/>
    <mergeCell ref="A79:B79"/>
    <mergeCell ref="A80:B80"/>
    <mergeCell ref="A73:B73"/>
    <mergeCell ref="A74:B74"/>
    <mergeCell ref="A75:B75"/>
    <mergeCell ref="A76:B76"/>
    <mergeCell ref="A77:B77"/>
    <mergeCell ref="A70:B70"/>
    <mergeCell ref="A71:B71"/>
    <mergeCell ref="A72:B72"/>
    <mergeCell ref="A65:B65"/>
    <mergeCell ref="A66:B66"/>
    <mergeCell ref="A67:B67"/>
    <mergeCell ref="A68:B68"/>
    <mergeCell ref="O9:P9"/>
    <mergeCell ref="O4:P5"/>
    <mergeCell ref="K4:N5"/>
    <mergeCell ref="O7:P8"/>
    <mergeCell ref="K7:N8"/>
    <mergeCell ref="O3:P3"/>
    <mergeCell ref="O6:P6"/>
    <mergeCell ref="K3:N3"/>
    <mergeCell ref="K6:N6"/>
    <mergeCell ref="K9:N9"/>
  </mergeCells>
  <pageMargins left="0.7" right="0.7" top="0.75" bottom="0.75" header="0.3" footer="0.3"/>
  <pageSetup paperSize="3" scale="40" fitToHeight="0" orientation="landscape" r:id="rId1"/>
  <extLst>
    <ext xmlns:x14="http://schemas.microsoft.com/office/spreadsheetml/2009/9/main" uri="{CCE6A557-97BC-4b89-ADB6-D9C93CAAB3DF}">
      <x14:dataValidations xmlns:xm="http://schemas.microsoft.com/office/excel/2006/main" xWindow="149" yWindow="1241" count="4">
        <x14:dataValidation type="list" allowBlank="1" showInputMessage="1" promptTitle="Furniture Applications" prompt="Select" xr:uid="{00000000-0002-0000-0100-000000000000}">
          <x14:formula1>
            <xm:f>'Response Items'!$A$2:$A$4</xm:f>
          </x14:formula1>
          <xm:sqref>A13:B88</xm:sqref>
        </x14:dataValidation>
        <x14:dataValidation type="list" allowBlank="1" showInputMessage="1" showErrorMessage="1" promptTitle="Product Type" prompt="Select" xr:uid="{00000000-0002-0000-0100-000001000000}">
          <x14:formula1>
            <xm:f>'Response Items'!$B$2:$B$5</xm:f>
          </x14:formula1>
          <xm:sqref>C13:D88</xm:sqref>
        </x14:dataValidation>
        <x14:dataValidation type="list" allowBlank="1" showInputMessage="1" promptTitle="Contract Type" prompt="Select" xr:uid="{00000000-0002-0000-0100-000002000000}">
          <x14:formula1>
            <xm:f>'Response Items'!$C$2:$C$5</xm:f>
          </x14:formula1>
          <xm:sqref>P13:P88</xm:sqref>
        </x14:dataValidation>
        <x14:dataValidation type="list" allowBlank="1" showInputMessage="1" promptTitle="Product Utilization" prompt="Select" xr:uid="{00000000-0002-0000-0100-000003000000}">
          <x14:formula1>
            <xm:f>'Response Items'!$D$2:$D$4</xm:f>
          </x14:formula1>
          <xm:sqref>E13:E88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3"/>
  <sheetViews>
    <sheetView workbookViewId="0">
      <selection activeCell="B31" sqref="B31"/>
    </sheetView>
  </sheetViews>
  <sheetFormatPr defaultRowHeight="15" x14ac:dyDescent="0.25"/>
  <cols>
    <col min="1" max="1" width="44.28515625" customWidth="1"/>
    <col min="2" max="4" width="59.7109375" bestFit="1" customWidth="1"/>
  </cols>
  <sheetData>
    <row r="1" spans="1:4" ht="18" x14ac:dyDescent="0.35">
      <c r="A1" s="2" t="s">
        <v>0</v>
      </c>
      <c r="B1" s="2" t="s">
        <v>1</v>
      </c>
      <c r="C1" s="2" t="s">
        <v>2</v>
      </c>
      <c r="D1" s="2" t="s">
        <v>11</v>
      </c>
    </row>
    <row r="2" spans="1:4" ht="18" x14ac:dyDescent="0.3">
      <c r="A2" s="3" t="s">
        <v>27</v>
      </c>
      <c r="B2" s="5" t="s">
        <v>5</v>
      </c>
      <c r="C2" s="4" t="s">
        <v>3</v>
      </c>
      <c r="D2" s="3" t="s">
        <v>12</v>
      </c>
    </row>
    <row r="3" spans="1:4" ht="18" x14ac:dyDescent="0.3">
      <c r="A3" s="3" t="s">
        <v>10</v>
      </c>
      <c r="B3" s="5" t="s">
        <v>6</v>
      </c>
      <c r="C3" s="4" t="s">
        <v>9</v>
      </c>
      <c r="D3" s="3" t="s">
        <v>13</v>
      </c>
    </row>
    <row r="4" spans="1:4" ht="18" x14ac:dyDescent="0.3">
      <c r="A4" s="3" t="s">
        <v>26</v>
      </c>
      <c r="B4" s="5" t="s">
        <v>7</v>
      </c>
      <c r="C4" s="4" t="s">
        <v>4</v>
      </c>
      <c r="D4" s="3" t="s">
        <v>36</v>
      </c>
    </row>
    <row r="5" spans="1:4" ht="16.5" x14ac:dyDescent="0.3">
      <c r="A5" s="3"/>
      <c r="B5" s="5" t="s">
        <v>28</v>
      </c>
      <c r="C5" s="9" t="s">
        <v>43</v>
      </c>
      <c r="D5" s="9"/>
    </row>
    <row r="6" spans="1:4" ht="16.5" x14ac:dyDescent="0.3">
      <c r="A6" s="3"/>
      <c r="B6" s="9"/>
      <c r="C6" s="1"/>
    </row>
    <row r="7" spans="1:4" ht="16.5" x14ac:dyDescent="0.3">
      <c r="A7" s="9"/>
      <c r="B7" s="7"/>
    </row>
    <row r="8" spans="1:4" ht="16.5" x14ac:dyDescent="0.3">
      <c r="A8" s="6"/>
      <c r="B8" s="7"/>
    </row>
    <row r="9" spans="1:4" ht="16.5" x14ac:dyDescent="0.3">
      <c r="A9" s="6"/>
      <c r="B9" s="7"/>
    </row>
    <row r="10" spans="1:4" ht="16.5" x14ac:dyDescent="0.3">
      <c r="A10" s="6"/>
    </row>
    <row r="11" spans="1:4" ht="16.5" x14ac:dyDescent="0.3">
      <c r="A11" s="6"/>
    </row>
    <row r="13" spans="1:4" ht="16.5" x14ac:dyDescent="0.3">
      <c r="A13" s="6"/>
    </row>
  </sheetData>
  <dataValidations count="2">
    <dataValidation type="list" allowBlank="1" showInputMessage="1" showErrorMessage="1" promptTitle="Other (Please specify):" prompt="Select" sqref="C5" xr:uid="{00000000-0002-0000-0200-000000000000}">
      <formula1>$C$2:$C$5</formula1>
    </dataValidation>
    <dataValidation type="list" allowBlank="1" showInputMessage="1" promptTitle="Other (Please specify):" prompt="Select" sqref="C2:C5" xr:uid="{00000000-0002-0000-0200-000001000000}">
      <formula1>$C$2:$C$5</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 &amp; Guidelines</vt:lpstr>
      <vt:lpstr>Data Master Sheet</vt:lpstr>
      <vt:lpstr>Response Items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Joshua Osegueda</dc:creator>
  <cp:lastModifiedBy>Peter Constable</cp:lastModifiedBy>
  <cp:lastPrinted>2018-08-09T15:14:47Z</cp:lastPrinted>
  <dcterms:created xsi:type="dcterms:W3CDTF">2016-11-16T14:09:39Z</dcterms:created>
  <dcterms:modified xsi:type="dcterms:W3CDTF">2018-11-01T22:30:02Z</dcterms:modified>
</cp:coreProperties>
</file>